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вецова Е Г\Desktop\"/>
    </mc:Choice>
  </mc:AlternateContent>
  <bookViews>
    <workbookView xWindow="0" yWindow="0" windowWidth="28800" windowHeight="12330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195" i="1" l="1"/>
  <c r="H195" i="1"/>
  <c r="F195" i="1"/>
  <c r="I157" i="1"/>
  <c r="G81" i="1"/>
  <c r="G62" i="1"/>
  <c r="I43" i="1"/>
  <c r="F176" i="1"/>
  <c r="H157" i="1"/>
  <c r="J157" i="1"/>
  <c r="H100" i="1"/>
  <c r="H81" i="1"/>
  <c r="F62" i="1"/>
  <c r="J43" i="1"/>
  <c r="H43" i="1"/>
  <c r="F24" i="1"/>
  <c r="I81" i="1"/>
  <c r="H138" i="1"/>
  <c r="G138" i="1"/>
  <c r="G119" i="1"/>
  <c r="I195" i="1"/>
  <c r="J195" i="1"/>
  <c r="G176" i="1"/>
  <c r="J176" i="1"/>
  <c r="I176" i="1"/>
  <c r="H176" i="1"/>
  <c r="G157" i="1"/>
  <c r="F157" i="1"/>
  <c r="F138" i="1"/>
  <c r="J138" i="1"/>
  <c r="I138" i="1"/>
  <c r="J119" i="1"/>
  <c r="I119" i="1"/>
  <c r="H119" i="1"/>
  <c r="F119" i="1"/>
  <c r="I100" i="1"/>
  <c r="J100" i="1"/>
  <c r="F100" i="1"/>
  <c r="G100" i="1"/>
  <c r="F81" i="1"/>
  <c r="J81" i="1"/>
  <c r="H62" i="1"/>
  <c r="J62" i="1"/>
  <c r="I62" i="1"/>
  <c r="G43" i="1"/>
  <c r="F43" i="1"/>
  <c r="I24" i="1"/>
  <c r="G24" i="1"/>
  <c r="J24" i="1"/>
  <c r="H24" i="1"/>
  <c r="F196" i="1" l="1"/>
  <c r="J196" i="1"/>
  <c r="H196" i="1"/>
  <c r="I196" i="1"/>
  <c r="G196" i="1"/>
</calcChain>
</file>

<file path=xl/sharedStrings.xml><?xml version="1.0" encoding="utf-8"?>
<sst xmlns="http://schemas.openxmlformats.org/spreadsheetml/2006/main" count="446" uniqueCount="163">
  <si>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</si>
  <si>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</si>
  <si>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</si>
  <si>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</si>
  <si>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</si>
  <si>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</si>
  <si>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</si>
  <si>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</si>
  <si>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</si>
  <si>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</si>
  <si>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</si>
  <si>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</si>
  <si>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</si>
  <si>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</si>
  <si>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</si>
  <si>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</si>
  <si>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</si>
  <si>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</si>
  <si>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</si>
  <si>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</si>
  <si>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</si>
  <si>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</si>
  <si>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</si>
  <si>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</si>
  <si>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</si>
  <si>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</si>
  <si>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</si>
  <si>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</si>
  <si>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</si>
  <si>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</si>
  <si>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</si>
  <si>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</si>
  <si>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</si>
  <si>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</si>
  <si>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</si>
  <si>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</si>
  <si>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</si>
  <si>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</si>
  <si>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</si>
  <si>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</si>
  <si>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Рис отварной</t>
  </si>
  <si>
    <t>Пюре картофельное</t>
  </si>
  <si>
    <t>Макаронные изделия отварные</t>
  </si>
  <si>
    <t>Директор ООО "Быт-Сервис"</t>
  </si>
  <si>
    <t>Захаров С.Н.</t>
  </si>
  <si>
    <t xml:space="preserve">Каша рисовая молочная </t>
  </si>
  <si>
    <t>268/13</t>
  </si>
  <si>
    <t xml:space="preserve">Кофейный напиток с молоком </t>
  </si>
  <si>
    <t>501/13</t>
  </si>
  <si>
    <t>Фрукты свежие  порционно</t>
  </si>
  <si>
    <t>112/13</t>
  </si>
  <si>
    <t xml:space="preserve">Хлеб ржаной </t>
  </si>
  <si>
    <t>109/13</t>
  </si>
  <si>
    <t xml:space="preserve">Хлеб пшеничный </t>
  </si>
  <si>
    <t>108/13</t>
  </si>
  <si>
    <t>Сыр твердый порционно</t>
  </si>
  <si>
    <t>100/13</t>
  </si>
  <si>
    <t>Огурец свежий порционно</t>
  </si>
  <si>
    <t>106/13</t>
  </si>
  <si>
    <t xml:space="preserve">Рассольник "Ленинградский" со сметаной </t>
  </si>
  <si>
    <t>134/13</t>
  </si>
  <si>
    <t xml:space="preserve">Биточки изкур припущенные </t>
  </si>
  <si>
    <t>412/13</t>
  </si>
  <si>
    <t>291/13</t>
  </si>
  <si>
    <t>Компот из апельсинов с яблоками</t>
  </si>
  <si>
    <t>510/13</t>
  </si>
  <si>
    <t>Каша из хлопьев овсяных " Геркулес"</t>
  </si>
  <si>
    <t>266/13</t>
  </si>
  <si>
    <t xml:space="preserve">Какао  с  молоком </t>
  </si>
  <si>
    <t>497/13</t>
  </si>
  <si>
    <t>Масло сливочное порционно</t>
  </si>
  <si>
    <t>478/13</t>
  </si>
  <si>
    <t>Фрукты свежие</t>
  </si>
  <si>
    <t xml:space="preserve">Овощи натуральные соленые </t>
  </si>
  <si>
    <t>107/13</t>
  </si>
  <si>
    <t xml:space="preserve">Щи из свежей капусты с картофелем о сметаной </t>
  </si>
  <si>
    <t>142/13</t>
  </si>
  <si>
    <t>Печень говяжья по-строгоновски</t>
  </si>
  <si>
    <t>398/13</t>
  </si>
  <si>
    <t>429/13</t>
  </si>
  <si>
    <t xml:space="preserve">Сок  яблочный </t>
  </si>
  <si>
    <t>518/13</t>
  </si>
  <si>
    <t xml:space="preserve">Запеканка из творога со сгущенным молоком </t>
  </si>
  <si>
    <t>313/13</t>
  </si>
  <si>
    <t>Булочка "Домашняя"</t>
  </si>
  <si>
    <t>564/13</t>
  </si>
  <si>
    <t xml:space="preserve">Чай с лимоном </t>
  </si>
  <si>
    <t>494/13</t>
  </si>
  <si>
    <t xml:space="preserve">Хлеб  пшеничный </t>
  </si>
  <si>
    <t>Помидоры  свежие порционно</t>
  </si>
  <si>
    <t xml:space="preserve">Борщ с капустой и картофелем со  сметаной </t>
  </si>
  <si>
    <t>128/13</t>
  </si>
  <si>
    <t>Биточки рыбные</t>
  </si>
  <si>
    <t>345/13</t>
  </si>
  <si>
    <t xml:space="preserve">Рис отварной </t>
  </si>
  <si>
    <t>414/13</t>
  </si>
  <si>
    <t xml:space="preserve">Компот из  яблок с лимоном </t>
  </si>
  <si>
    <t>509/13</t>
  </si>
  <si>
    <t>Каша  "Дружба"</t>
  </si>
  <si>
    <t>260/13</t>
  </si>
  <si>
    <t>105/13</t>
  </si>
  <si>
    <t xml:space="preserve">Чай с сахаром </t>
  </si>
  <si>
    <t>493/13</t>
  </si>
  <si>
    <t>хлнб</t>
  </si>
  <si>
    <t xml:space="preserve">Пряники </t>
  </si>
  <si>
    <t>589/13</t>
  </si>
  <si>
    <t>Огурцы свежие порционно</t>
  </si>
  <si>
    <t xml:space="preserve">Суп  с  макаронными изделиями </t>
  </si>
  <si>
    <t>157/13</t>
  </si>
  <si>
    <t xml:space="preserve">Жаркое по-домашнему </t>
  </si>
  <si>
    <t>369/13</t>
  </si>
  <si>
    <t xml:space="preserve">Напиток из  шиповника </t>
  </si>
  <si>
    <t>519/13</t>
  </si>
  <si>
    <t xml:space="preserve">Омлет натуральный </t>
  </si>
  <si>
    <t>301/13</t>
  </si>
  <si>
    <t>Сыр  твердый порционно</t>
  </si>
  <si>
    <t xml:space="preserve">Фрукты  свежие </t>
  </si>
  <si>
    <t xml:space="preserve">Суп  картофельный  с бобовыми </t>
  </si>
  <si>
    <t>144/13</t>
  </si>
  <si>
    <t xml:space="preserve">Плов из отварной птицы </t>
  </si>
  <si>
    <t>406/13</t>
  </si>
  <si>
    <t xml:space="preserve">Компот из  смеси сухофруктов </t>
  </si>
  <si>
    <t>508/13</t>
  </si>
  <si>
    <t>Хлеб ржаной</t>
  </si>
  <si>
    <t xml:space="preserve">Каша  ячневая вязкая </t>
  </si>
  <si>
    <t>255/13</t>
  </si>
  <si>
    <t>Кофейный напиток с молоком</t>
  </si>
  <si>
    <t>Фрукты свежие порционно</t>
  </si>
  <si>
    <t xml:space="preserve">Салат из квашенной капусты с луком </t>
  </si>
  <si>
    <t>48/13</t>
  </si>
  <si>
    <t xml:space="preserve">Щи из свежей капусты с картофелем со сметаной </t>
  </si>
  <si>
    <t>Котлеты "Школьные"</t>
  </si>
  <si>
    <t>347/18</t>
  </si>
  <si>
    <t xml:space="preserve">Каша  гречневая </t>
  </si>
  <si>
    <t>237/13</t>
  </si>
  <si>
    <t>Каша рисовая  молочная</t>
  </si>
  <si>
    <t>253/13</t>
  </si>
  <si>
    <t>Сыр твердый  порционно</t>
  </si>
  <si>
    <t>Чай с сахаром</t>
  </si>
  <si>
    <t>Печенье</t>
  </si>
  <si>
    <t>590/13</t>
  </si>
  <si>
    <t>Овощи  натуральные  соленые</t>
  </si>
  <si>
    <t xml:space="preserve">Борщ  с капустой и картофелем со сметаной </t>
  </si>
  <si>
    <t xml:space="preserve">Тефтели из говядины с рисом </t>
  </si>
  <si>
    <t>Картофельное пюре</t>
  </si>
  <si>
    <t>Напиток из шиповника</t>
  </si>
  <si>
    <t xml:space="preserve">Какао со сгущенным молоком </t>
  </si>
  <si>
    <t>499/13</t>
  </si>
  <si>
    <t>Хлеб пшеничный</t>
  </si>
  <si>
    <t>Огурцы свежие  порционно</t>
  </si>
  <si>
    <t xml:space="preserve">Солянка из птицы со сметаной </t>
  </si>
  <si>
    <t>136/13</t>
  </si>
  <si>
    <t xml:space="preserve">Биточки рыбные </t>
  </si>
  <si>
    <t xml:space="preserve">Компот  из апельсин и яблок </t>
  </si>
  <si>
    <t xml:space="preserve">закуска </t>
  </si>
  <si>
    <t xml:space="preserve">Свекольник со сметаной </t>
  </si>
  <si>
    <t>131/13</t>
  </si>
  <si>
    <t xml:space="preserve">Биточки из  кур припущенные </t>
  </si>
  <si>
    <t xml:space="preserve">Сок </t>
  </si>
  <si>
    <t xml:space="preserve">Суп  картофельный  с  бобовыми </t>
  </si>
  <si>
    <t xml:space="preserve">Рагу из птицы </t>
  </si>
  <si>
    <t>407/13</t>
  </si>
  <si>
    <t>МАОУ "СОШ № 3" г.Горнозаводска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</si>
</sst>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162</v>
      </c>
      <c r="D1" s="51"/>
      <c r="E1" s="51"/>
      <c r="F1" s="12" t="s">
        <v>16</v>
      </c>
      <c r="G1" s="2" t="s">
        <v>17</v>
      </c>
      <c r="H1" s="52" t="s">
        <v>43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44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5.54</v>
      </c>
      <c r="H6" s="40">
        <v>8.6199999999999992</v>
      </c>
      <c r="I6" s="40">
        <v>32.4</v>
      </c>
      <c r="J6" s="40">
        <v>229.4</v>
      </c>
      <c r="K6" s="41" t="s">
        <v>46</v>
      </c>
      <c r="L6" s="40"/>
    </row>
    <row r="7" spans="1:12" ht="15" x14ac:dyDescent="0.25">
      <c r="A7" s="23"/>
      <c r="B7" s="15"/>
      <c r="C7" s="11"/>
      <c r="D7" s="6"/>
      <c r="E7" s="42" t="s">
        <v>55</v>
      </c>
      <c r="F7" s="43">
        <v>15</v>
      </c>
      <c r="G7" s="43">
        <v>3.84</v>
      </c>
      <c r="H7" s="43">
        <v>3.92</v>
      </c>
      <c r="I7" s="43">
        <v>0</v>
      </c>
      <c r="J7" s="43">
        <v>51.45</v>
      </c>
      <c r="K7" s="44" t="s">
        <v>56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3.2</v>
      </c>
      <c r="H8" s="43">
        <v>2.7</v>
      </c>
      <c r="I8" s="43">
        <v>15.9</v>
      </c>
      <c r="J8" s="43">
        <v>79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40</v>
      </c>
      <c r="G9" s="43">
        <v>2.64</v>
      </c>
      <c r="H9" s="43">
        <v>0.48</v>
      </c>
      <c r="I9" s="43">
        <v>13.36</v>
      </c>
      <c r="J9" s="43">
        <v>69.900000000000006</v>
      </c>
      <c r="K9" s="44" t="s">
        <v>52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50</v>
      </c>
      <c r="L10" s="43"/>
    </row>
    <row r="11" spans="1:12" ht="15" x14ac:dyDescent="0.25">
      <c r="A11" s="23"/>
      <c r="B11" s="15"/>
      <c r="C11" s="11"/>
      <c r="D11" s="6" t="s">
        <v>23</v>
      </c>
      <c r="E11" s="42" t="s">
        <v>53</v>
      </c>
      <c r="F11" s="43">
        <v>40</v>
      </c>
      <c r="G11" s="43">
        <v>3.04</v>
      </c>
      <c r="H11" s="43">
        <v>1.23</v>
      </c>
      <c r="I11" s="43">
        <v>19.68</v>
      </c>
      <c r="J11" s="43">
        <v>94</v>
      </c>
      <c r="K11" s="44" t="s">
        <v>54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595</v>
      </c>
      <c r="G13" s="19">
        <f t="shared" ref="G13:J13" si="0">SUM(G6:G12)</f>
        <v>18.66</v>
      </c>
      <c r="H13" s="19">
        <f t="shared" si="0"/>
        <v>17.349999999999998</v>
      </c>
      <c r="I13" s="19">
        <f t="shared" si="0"/>
        <v>91.139999999999986</v>
      </c>
      <c r="J13" s="19">
        <f t="shared" si="0"/>
        <v>570.75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60</v>
      </c>
      <c r="G14" s="43">
        <v>0.48</v>
      </c>
      <c r="H14" s="43">
        <v>0.06</v>
      </c>
      <c r="I14" s="43">
        <v>1.5</v>
      </c>
      <c r="J14" s="43">
        <v>8.4</v>
      </c>
      <c r="K14" s="44" t="s">
        <v>58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210</v>
      </c>
      <c r="G15" s="43">
        <v>1.64</v>
      </c>
      <c r="H15" s="43">
        <v>4.2</v>
      </c>
      <c r="I15" s="43">
        <v>13</v>
      </c>
      <c r="J15" s="43">
        <v>97</v>
      </c>
      <c r="K15" s="44" t="s">
        <v>60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61</v>
      </c>
      <c r="F16" s="43">
        <v>90</v>
      </c>
      <c r="G16" s="43">
        <v>13.5</v>
      </c>
      <c r="H16" s="43">
        <v>9.64</v>
      </c>
      <c r="I16" s="43">
        <v>8.36</v>
      </c>
      <c r="J16" s="43">
        <v>169.71</v>
      </c>
      <c r="K16" s="44" t="s">
        <v>62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5.66</v>
      </c>
      <c r="H17" s="43">
        <v>0.66</v>
      </c>
      <c r="I17" s="43">
        <v>29.04</v>
      </c>
      <c r="J17" s="43">
        <v>144.9</v>
      </c>
      <c r="K17" s="44" t="s">
        <v>63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>
        <v>200</v>
      </c>
      <c r="G18" s="43">
        <v>0.5</v>
      </c>
      <c r="H18" s="43">
        <v>0.2</v>
      </c>
      <c r="I18" s="43">
        <v>22.2</v>
      </c>
      <c r="J18" s="43">
        <v>93</v>
      </c>
      <c r="K18" s="44" t="s">
        <v>65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40</v>
      </c>
      <c r="G19" s="43">
        <v>3.04</v>
      </c>
      <c r="H19" s="43">
        <v>1.23</v>
      </c>
      <c r="I19" s="43">
        <v>19.68</v>
      </c>
      <c r="J19" s="43">
        <v>94</v>
      </c>
      <c r="K19" s="44" t="s">
        <v>54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2.64</v>
      </c>
      <c r="H20" s="43">
        <v>0.48</v>
      </c>
      <c r="I20" s="43">
        <v>13.36</v>
      </c>
      <c r="J20" s="43">
        <v>69.900000000000006</v>
      </c>
      <c r="K20" s="44" t="s">
        <v>52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27.46</v>
      </c>
      <c r="H23" s="19">
        <f t="shared" si="2"/>
        <v>16.47</v>
      </c>
      <c r="I23" s="19">
        <f t="shared" si="2"/>
        <v>107.14</v>
      </c>
      <c r="J23" s="19">
        <f t="shared" si="2"/>
        <v>676.91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1385</v>
      </c>
      <c r="G24" s="32">
        <f t="shared" ref="G24:J24" si="4">G13+G23</f>
        <v>46.120000000000005</v>
      </c>
      <c r="H24" s="32">
        <f t="shared" si="4"/>
        <v>33.819999999999993</v>
      </c>
      <c r="I24" s="32">
        <f t="shared" si="4"/>
        <v>198.27999999999997</v>
      </c>
      <c r="J24" s="32">
        <f t="shared" si="4"/>
        <v>1247.6599999999999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200</v>
      </c>
      <c r="G25" s="40">
        <v>7.16</v>
      </c>
      <c r="H25" s="40">
        <v>9.4</v>
      </c>
      <c r="I25" s="40">
        <v>28.8</v>
      </c>
      <c r="J25" s="40">
        <v>228.4</v>
      </c>
      <c r="K25" s="41" t="s">
        <v>67</v>
      </c>
      <c r="L25" s="40"/>
    </row>
    <row r="26" spans="1:12" ht="15" x14ac:dyDescent="0.25">
      <c r="A26" s="14"/>
      <c r="B26" s="15"/>
      <c r="C26" s="11"/>
      <c r="D26" s="6"/>
      <c r="E26" s="42" t="s">
        <v>70</v>
      </c>
      <c r="F26" s="43">
        <v>10</v>
      </c>
      <c r="G26" s="43">
        <v>0.05</v>
      </c>
      <c r="H26" s="43">
        <v>8.25</v>
      </c>
      <c r="I26" s="43">
        <v>0.08</v>
      </c>
      <c r="J26" s="43">
        <v>74.8</v>
      </c>
      <c r="K26" s="44" t="s">
        <v>71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68</v>
      </c>
      <c r="F27" s="43">
        <v>200</v>
      </c>
      <c r="G27" s="43">
        <v>5</v>
      </c>
      <c r="H27" s="43">
        <v>4.4000000000000004</v>
      </c>
      <c r="I27" s="43">
        <v>31.7</v>
      </c>
      <c r="J27" s="43">
        <v>186</v>
      </c>
      <c r="K27" s="44" t="s">
        <v>69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40</v>
      </c>
      <c r="G28" s="43">
        <v>2.64</v>
      </c>
      <c r="H28" s="43">
        <v>0.48</v>
      </c>
      <c r="I28" s="43">
        <v>13.36</v>
      </c>
      <c r="J28" s="43">
        <v>69.900000000000006</v>
      </c>
      <c r="K28" s="44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72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50</v>
      </c>
      <c r="L29" s="43"/>
    </row>
    <row r="30" spans="1:12" ht="15" x14ac:dyDescent="0.25">
      <c r="A30" s="14"/>
      <c r="B30" s="15"/>
      <c r="C30" s="11"/>
      <c r="D30" s="6" t="s">
        <v>23</v>
      </c>
      <c r="E30" s="42" t="s">
        <v>53</v>
      </c>
      <c r="F30" s="43">
        <v>40</v>
      </c>
      <c r="G30" s="43">
        <v>3.04</v>
      </c>
      <c r="H30" s="43">
        <v>1.23</v>
      </c>
      <c r="I30" s="43">
        <v>19.68</v>
      </c>
      <c r="J30" s="43">
        <v>94</v>
      </c>
      <c r="K30" s="44" t="s">
        <v>54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18.290000000000003</v>
      </c>
      <c r="H32" s="19">
        <f t="shared" ref="H32" si="7">SUM(H25:H31)</f>
        <v>24.159999999999997</v>
      </c>
      <c r="I32" s="19">
        <f t="shared" ref="I32" si="8">SUM(I25:I31)</f>
        <v>103.41999999999999</v>
      </c>
      <c r="J32" s="19">
        <f t="shared" ref="J32:L32" si="9">SUM(J25:J31)</f>
        <v>700.1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60</v>
      </c>
      <c r="G33" s="43">
        <v>0.66</v>
      </c>
      <c r="H33" s="43">
        <v>0.06</v>
      </c>
      <c r="I33" s="43">
        <v>2.1</v>
      </c>
      <c r="J33" s="43">
        <v>12</v>
      </c>
      <c r="K33" s="44" t="s">
        <v>74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75</v>
      </c>
      <c r="F34" s="43">
        <v>210</v>
      </c>
      <c r="G34" s="43">
        <v>1.66</v>
      </c>
      <c r="H34" s="43">
        <v>5.48</v>
      </c>
      <c r="I34" s="43">
        <v>6.58</v>
      </c>
      <c r="J34" s="43">
        <v>82.6</v>
      </c>
      <c r="K34" s="44" t="s">
        <v>76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77</v>
      </c>
      <c r="F35" s="43">
        <v>110</v>
      </c>
      <c r="G35" s="43">
        <v>18</v>
      </c>
      <c r="H35" s="43">
        <v>13.8</v>
      </c>
      <c r="I35" s="43">
        <v>4.3</v>
      </c>
      <c r="J35" s="43">
        <v>213</v>
      </c>
      <c r="K35" s="44" t="s">
        <v>78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 t="s">
        <v>79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80</v>
      </c>
      <c r="F37" s="43">
        <v>200</v>
      </c>
      <c r="G37" s="43">
        <v>1</v>
      </c>
      <c r="H37" s="43">
        <v>0.4</v>
      </c>
      <c r="I37" s="43">
        <v>0.4</v>
      </c>
      <c r="J37" s="43">
        <v>92</v>
      </c>
      <c r="K37" s="44" t="s">
        <v>81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40</v>
      </c>
      <c r="G38" s="43">
        <v>3.04</v>
      </c>
      <c r="H38" s="43">
        <v>1.23</v>
      </c>
      <c r="I38" s="43">
        <v>19.68</v>
      </c>
      <c r="J38" s="43">
        <v>94</v>
      </c>
      <c r="K38" s="44" t="s">
        <v>54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2.64</v>
      </c>
      <c r="H39" s="43">
        <v>0.48</v>
      </c>
      <c r="I39" s="43">
        <v>13.36</v>
      </c>
      <c r="J39" s="43">
        <v>69.900000000000006</v>
      </c>
      <c r="K39" s="44" t="s">
        <v>52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30.15</v>
      </c>
      <c r="H42" s="19">
        <f t="shared" ref="H42" si="11">SUM(H33:H41)</f>
        <v>28.049999999999997</v>
      </c>
      <c r="I42" s="19">
        <f t="shared" ref="I42" si="12">SUM(I33:I41)</f>
        <v>62.769999999999996</v>
      </c>
      <c r="J42" s="19">
        <f t="shared" ref="J42:L42" si="13">SUM(J33:J41)</f>
        <v>701.5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1400</v>
      </c>
      <c r="G43" s="32">
        <f t="shared" ref="G43" si="14">G32+G42</f>
        <v>48.44</v>
      </c>
      <c r="H43" s="32">
        <f t="shared" ref="H43" si="15">H32+H42</f>
        <v>52.209999999999994</v>
      </c>
      <c r="I43" s="32">
        <f t="shared" ref="I43" si="16">I32+I42</f>
        <v>166.19</v>
      </c>
      <c r="J43" s="32">
        <f t="shared" ref="J43:L43" si="17">J32+J42</f>
        <v>1401.6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170</v>
      </c>
      <c r="G44" s="40">
        <v>24</v>
      </c>
      <c r="H44" s="40">
        <v>25.2</v>
      </c>
      <c r="I44" s="40">
        <v>23.9</v>
      </c>
      <c r="J44" s="40">
        <v>425</v>
      </c>
      <c r="K44" s="41" t="s">
        <v>83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84</v>
      </c>
      <c r="F45" s="43">
        <v>60</v>
      </c>
      <c r="G45" s="43">
        <v>4.5</v>
      </c>
      <c r="H45" s="43">
        <v>7.8</v>
      </c>
      <c r="I45" s="43">
        <v>36.200000000000003</v>
      </c>
      <c r="J45" s="43">
        <v>233</v>
      </c>
      <c r="K45" s="44" t="s">
        <v>85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86</v>
      </c>
      <c r="F46" s="43">
        <v>200</v>
      </c>
      <c r="G46" s="43">
        <v>0.1</v>
      </c>
      <c r="H46" s="43">
        <v>0</v>
      </c>
      <c r="I46" s="43">
        <v>15.2</v>
      </c>
      <c r="J46" s="43">
        <v>61</v>
      </c>
      <c r="K46" s="44" t="s">
        <v>87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40</v>
      </c>
      <c r="G47" s="43">
        <v>2.64</v>
      </c>
      <c r="H47" s="43">
        <v>0.48</v>
      </c>
      <c r="I47" s="43">
        <v>13.36</v>
      </c>
      <c r="J47" s="43">
        <v>69.900000000000006</v>
      </c>
      <c r="K47" s="44" t="s">
        <v>52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88</v>
      </c>
      <c r="F49" s="43">
        <v>40</v>
      </c>
      <c r="G49" s="43">
        <v>3.04</v>
      </c>
      <c r="H49" s="43">
        <v>1.23</v>
      </c>
      <c r="I49" s="43">
        <v>1.68</v>
      </c>
      <c r="J49" s="43">
        <v>94</v>
      </c>
      <c r="K49" s="44" t="s">
        <v>54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34.28</v>
      </c>
      <c r="H51" s="19">
        <f t="shared" ref="H51" si="19">SUM(H44:H50)</f>
        <v>34.709999999999994</v>
      </c>
      <c r="I51" s="19">
        <f t="shared" ref="I51" si="20">SUM(I44:I50)</f>
        <v>90.34</v>
      </c>
      <c r="J51" s="19">
        <f t="shared" ref="J51:L51" si="21">SUM(J44:J50)</f>
        <v>882.9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89</v>
      </c>
      <c r="F52" s="43">
        <v>60</v>
      </c>
      <c r="G52" s="43">
        <v>0.66</v>
      </c>
      <c r="H52" s="43">
        <v>0.12</v>
      </c>
      <c r="I52" s="43">
        <v>2.2799999999999998</v>
      </c>
      <c r="J52" s="43">
        <v>14.4</v>
      </c>
      <c r="K52" s="44" t="s">
        <v>58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90</v>
      </c>
      <c r="F53" s="43">
        <v>210</v>
      </c>
      <c r="G53" s="43">
        <v>1.46</v>
      </c>
      <c r="H53" s="43">
        <v>4</v>
      </c>
      <c r="I53" s="43">
        <v>8.52</v>
      </c>
      <c r="J53" s="43">
        <v>76</v>
      </c>
      <c r="K53" s="44" t="s">
        <v>91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12.51</v>
      </c>
      <c r="H54" s="43">
        <v>1.89</v>
      </c>
      <c r="I54" s="43">
        <v>8.64</v>
      </c>
      <c r="J54" s="43">
        <v>101.7</v>
      </c>
      <c r="K54" s="44" t="s">
        <v>93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94</v>
      </c>
      <c r="F55" s="43">
        <v>150</v>
      </c>
      <c r="G55" s="43">
        <v>3.81</v>
      </c>
      <c r="H55" s="43">
        <v>6.15</v>
      </c>
      <c r="I55" s="43">
        <v>40.01</v>
      </c>
      <c r="J55" s="43">
        <v>230.66</v>
      </c>
      <c r="K55" s="44" t="s">
        <v>95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96</v>
      </c>
      <c r="F56" s="43">
        <v>200</v>
      </c>
      <c r="G56" s="43">
        <v>0.3</v>
      </c>
      <c r="H56" s="43">
        <v>0.2</v>
      </c>
      <c r="I56" s="43">
        <v>25.1</v>
      </c>
      <c r="J56" s="43">
        <v>103</v>
      </c>
      <c r="K56" s="44" t="s">
        <v>97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40</v>
      </c>
      <c r="G57" s="43">
        <v>3.04</v>
      </c>
      <c r="H57" s="43">
        <v>1.23</v>
      </c>
      <c r="I57" s="43">
        <v>19.68</v>
      </c>
      <c r="J57" s="43">
        <v>94</v>
      </c>
      <c r="K57" s="44" t="s">
        <v>54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40</v>
      </c>
      <c r="G58" s="43">
        <v>2.64</v>
      </c>
      <c r="H58" s="43">
        <v>0.48</v>
      </c>
      <c r="I58" s="43">
        <v>13.36</v>
      </c>
      <c r="J58" s="43">
        <v>69.900000000000006</v>
      </c>
      <c r="K58" s="44" t="s">
        <v>52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24.419999999999998</v>
      </c>
      <c r="H61" s="19">
        <f t="shared" ref="H61" si="23">SUM(H52:H60)</f>
        <v>14.07</v>
      </c>
      <c r="I61" s="19">
        <f t="shared" ref="I61" si="24">SUM(I52:I60)</f>
        <v>117.58999999999999</v>
      </c>
      <c r="J61" s="19">
        <f t="shared" ref="J61:L61" si="25">SUM(J52:J60)</f>
        <v>689.66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1300</v>
      </c>
      <c r="G62" s="32">
        <f t="shared" ref="G62" si="26">G51+G61</f>
        <v>58.7</v>
      </c>
      <c r="H62" s="32">
        <f t="shared" ref="H62" si="27">H51+H61</f>
        <v>48.779999999999994</v>
      </c>
      <c r="I62" s="32">
        <f t="shared" ref="I62" si="28">I51+I61</f>
        <v>207.93</v>
      </c>
      <c r="J62" s="32">
        <f t="shared" ref="J62:L62" si="29">J51+J61</f>
        <v>1572.56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98</v>
      </c>
      <c r="F63" s="40">
        <v>200</v>
      </c>
      <c r="G63" s="40">
        <v>5.26</v>
      </c>
      <c r="H63" s="40">
        <v>11.66</v>
      </c>
      <c r="I63" s="40">
        <v>25.06</v>
      </c>
      <c r="J63" s="40">
        <v>226.2</v>
      </c>
      <c r="K63" s="41" t="s">
        <v>99</v>
      </c>
      <c r="L63" s="40"/>
    </row>
    <row r="64" spans="1:12" ht="15" x14ac:dyDescent="0.25">
      <c r="A64" s="23"/>
      <c r="B64" s="15"/>
      <c r="C64" s="11"/>
      <c r="D64" s="6"/>
      <c r="E64" s="42" t="s">
        <v>70</v>
      </c>
      <c r="F64" s="43">
        <v>10</v>
      </c>
      <c r="G64" s="43">
        <v>0.05</v>
      </c>
      <c r="H64" s="43">
        <v>8.25</v>
      </c>
      <c r="I64" s="43">
        <v>0.08</v>
      </c>
      <c r="J64" s="43">
        <v>74.8</v>
      </c>
      <c r="K64" s="44" t="s">
        <v>100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101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 t="s">
        <v>102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40</v>
      </c>
      <c r="G66" s="43">
        <v>2.64</v>
      </c>
      <c r="H66" s="43">
        <v>0.48</v>
      </c>
      <c r="I66" s="43">
        <v>13.36</v>
      </c>
      <c r="J66" s="43">
        <v>69.92</v>
      </c>
      <c r="K66" s="44" t="s">
        <v>52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103</v>
      </c>
      <c r="E68" s="42" t="s">
        <v>53</v>
      </c>
      <c r="F68" s="43">
        <v>40</v>
      </c>
      <c r="G68" s="43">
        <v>3.04</v>
      </c>
      <c r="H68" s="43">
        <v>1.23</v>
      </c>
      <c r="I68" s="43">
        <v>19.68</v>
      </c>
      <c r="J68" s="43">
        <v>94</v>
      </c>
      <c r="K68" s="44" t="s">
        <v>54</v>
      </c>
      <c r="L68" s="43"/>
    </row>
    <row r="69" spans="1:12" ht="15" x14ac:dyDescent="0.25">
      <c r="A69" s="23"/>
      <c r="B69" s="15"/>
      <c r="C69" s="11"/>
      <c r="D69" s="6" t="s">
        <v>26</v>
      </c>
      <c r="E69" s="42" t="s">
        <v>104</v>
      </c>
      <c r="F69" s="43">
        <v>60</v>
      </c>
      <c r="G69" s="43">
        <v>3.54</v>
      </c>
      <c r="H69" s="43">
        <v>2.82</v>
      </c>
      <c r="I69" s="43">
        <v>45</v>
      </c>
      <c r="J69" s="43">
        <v>219.6</v>
      </c>
      <c r="K69" s="44" t="s">
        <v>105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14.629999999999999</v>
      </c>
      <c r="H70" s="19">
        <f t="shared" ref="H70" si="31">SUM(H63:H69)</f>
        <v>24.44</v>
      </c>
      <c r="I70" s="19">
        <f t="shared" ref="I70" si="32">SUM(I63:I69)</f>
        <v>118.18</v>
      </c>
      <c r="J70" s="19">
        <f t="shared" ref="J70:L70" si="33">SUM(J63:J69)</f>
        <v>744.5200000000001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3">
        <v>60</v>
      </c>
      <c r="G71" s="43">
        <v>0.66</v>
      </c>
      <c r="H71" s="43">
        <v>0.06</v>
      </c>
      <c r="I71" s="43">
        <v>1.5</v>
      </c>
      <c r="J71" s="43">
        <v>8.4</v>
      </c>
      <c r="K71" s="44" t="s">
        <v>58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107</v>
      </c>
      <c r="F72" s="43">
        <v>200</v>
      </c>
      <c r="G72" s="43">
        <v>1.9</v>
      </c>
      <c r="H72" s="43">
        <v>4.0599999999999996</v>
      </c>
      <c r="I72" s="43">
        <v>13.12</v>
      </c>
      <c r="J72" s="43">
        <v>96.6</v>
      </c>
      <c r="K72" s="44" t="s">
        <v>108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109</v>
      </c>
      <c r="F73" s="43">
        <v>240</v>
      </c>
      <c r="G73" s="43">
        <v>28.36</v>
      </c>
      <c r="H73" s="43">
        <v>25.31</v>
      </c>
      <c r="I73" s="43">
        <v>18.11</v>
      </c>
      <c r="J73" s="43">
        <v>413.45</v>
      </c>
      <c r="K73" s="44" t="s">
        <v>110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111</v>
      </c>
      <c r="F75" s="43">
        <v>200</v>
      </c>
      <c r="G75" s="43">
        <v>0.7</v>
      </c>
      <c r="H75" s="43">
        <v>0.3</v>
      </c>
      <c r="I75" s="43">
        <v>22.8</v>
      </c>
      <c r="J75" s="43">
        <v>97</v>
      </c>
      <c r="K75" s="44" t="s">
        <v>112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40</v>
      </c>
      <c r="G76" s="43">
        <v>3.04</v>
      </c>
      <c r="H76" s="43">
        <v>1.23</v>
      </c>
      <c r="I76" s="43">
        <v>19.68</v>
      </c>
      <c r="J76" s="43">
        <v>94</v>
      </c>
      <c r="K76" s="44" t="s">
        <v>54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2.64</v>
      </c>
      <c r="H77" s="43">
        <v>0.48</v>
      </c>
      <c r="I77" s="43">
        <v>13.36</v>
      </c>
      <c r="J77" s="43">
        <v>69.900000000000006</v>
      </c>
      <c r="K77" s="44" t="s">
        <v>52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37.299999999999997</v>
      </c>
      <c r="H80" s="19">
        <f t="shared" ref="H80" si="35">SUM(H71:H79)</f>
        <v>31.44</v>
      </c>
      <c r="I80" s="19">
        <f t="shared" ref="I80" si="36">SUM(I71:I79)</f>
        <v>88.570000000000007</v>
      </c>
      <c r="J80" s="19">
        <f t="shared" ref="J80:L80" si="37">SUM(J71:J79)</f>
        <v>779.35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1330</v>
      </c>
      <c r="G81" s="32">
        <f t="shared" ref="G81" si="38">G70+G80</f>
        <v>51.929999999999993</v>
      </c>
      <c r="H81" s="32">
        <f t="shared" ref="H81" si="39">H70+H80</f>
        <v>55.88</v>
      </c>
      <c r="I81" s="32">
        <f t="shared" ref="I81" si="40">I70+I80</f>
        <v>206.75</v>
      </c>
      <c r="J81" s="32">
        <f t="shared" ref="J81:L81" si="41">J70+J80</f>
        <v>1523.8700000000001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113</v>
      </c>
      <c r="F82" s="40">
        <v>150</v>
      </c>
      <c r="G82" s="40">
        <v>12.93</v>
      </c>
      <c r="H82" s="40">
        <v>20.079999999999998</v>
      </c>
      <c r="I82" s="40">
        <v>3.46</v>
      </c>
      <c r="J82" s="40">
        <v>244.62</v>
      </c>
      <c r="K82" s="41" t="s">
        <v>114</v>
      </c>
      <c r="L82" s="40"/>
    </row>
    <row r="83" spans="1:12" ht="15" x14ac:dyDescent="0.25">
      <c r="A83" s="23"/>
      <c r="B83" s="15"/>
      <c r="C83" s="11"/>
      <c r="D83" s="6"/>
      <c r="E83" s="42" t="s">
        <v>115</v>
      </c>
      <c r="F83" s="43">
        <v>15</v>
      </c>
      <c r="G83" s="43">
        <v>3.84</v>
      </c>
      <c r="H83" s="43">
        <v>3.92</v>
      </c>
      <c r="I83" s="43">
        <v>0</v>
      </c>
      <c r="J83" s="43">
        <v>51.45</v>
      </c>
      <c r="K83" s="44" t="s">
        <v>56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 t="s">
        <v>87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40</v>
      </c>
      <c r="G85" s="43">
        <v>2.64</v>
      </c>
      <c r="H85" s="43">
        <v>0.48</v>
      </c>
      <c r="I85" s="43">
        <v>13.36</v>
      </c>
      <c r="J85" s="43">
        <v>69.900000000000006</v>
      </c>
      <c r="K85" s="44" t="s">
        <v>52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116</v>
      </c>
      <c r="F86" s="43">
        <v>100</v>
      </c>
      <c r="G86" s="43">
        <v>0.4</v>
      </c>
      <c r="H86" s="43">
        <v>0.4</v>
      </c>
      <c r="I86" s="43">
        <v>9.98</v>
      </c>
      <c r="J86" s="43">
        <v>47</v>
      </c>
      <c r="K86" s="44" t="s">
        <v>50</v>
      </c>
      <c r="L86" s="43"/>
    </row>
    <row r="87" spans="1:12" ht="15" x14ac:dyDescent="0.25">
      <c r="A87" s="23"/>
      <c r="B87" s="15"/>
      <c r="C87" s="11"/>
      <c r="D87" s="6" t="s">
        <v>23</v>
      </c>
      <c r="E87" s="42" t="s">
        <v>53</v>
      </c>
      <c r="F87" s="43">
        <v>40</v>
      </c>
      <c r="G87" s="43">
        <v>3.04</v>
      </c>
      <c r="H87" s="43">
        <v>1.23</v>
      </c>
      <c r="I87" s="43">
        <v>19.68</v>
      </c>
      <c r="J87" s="43">
        <v>94</v>
      </c>
      <c r="K87" s="44" t="s">
        <v>54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22.95</v>
      </c>
      <c r="H89" s="19">
        <f t="shared" ref="H89" si="43">SUM(H82:H88)</f>
        <v>26.11</v>
      </c>
      <c r="I89" s="19">
        <f t="shared" ref="I89" si="44">SUM(I82:I88)</f>
        <v>61.68</v>
      </c>
      <c r="J89" s="19">
        <f t="shared" ref="J89:L89" si="45">SUM(J82:J88)</f>
        <v>567.97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0.66</v>
      </c>
      <c r="H90" s="43">
        <v>0.06</v>
      </c>
      <c r="I90" s="43">
        <v>2.1</v>
      </c>
      <c r="J90" s="43">
        <v>12</v>
      </c>
      <c r="K90" s="44" t="s">
        <v>74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117</v>
      </c>
      <c r="F91" s="43">
        <v>200</v>
      </c>
      <c r="G91" s="43">
        <v>1.84</v>
      </c>
      <c r="H91" s="43">
        <v>3.4</v>
      </c>
      <c r="I91" s="43">
        <v>12.1</v>
      </c>
      <c r="J91" s="43">
        <v>86.4</v>
      </c>
      <c r="K91" s="44" t="s">
        <v>118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119</v>
      </c>
      <c r="F92" s="43">
        <v>240</v>
      </c>
      <c r="G92" s="43">
        <v>18.29</v>
      </c>
      <c r="H92" s="43">
        <v>18.170000000000002</v>
      </c>
      <c r="I92" s="43">
        <v>43.31</v>
      </c>
      <c r="J92" s="43">
        <v>410.29</v>
      </c>
      <c r="K92" s="44" t="s">
        <v>120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121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 t="s">
        <v>122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40</v>
      </c>
      <c r="G95" s="43">
        <v>3.04</v>
      </c>
      <c r="H95" s="43">
        <v>1.23</v>
      </c>
      <c r="I95" s="43">
        <v>19.68</v>
      </c>
      <c r="J95" s="43">
        <v>94</v>
      </c>
      <c r="K95" s="44" t="s">
        <v>54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123</v>
      </c>
      <c r="F96" s="43">
        <v>40</v>
      </c>
      <c r="G96" s="43">
        <v>2.64</v>
      </c>
      <c r="H96" s="43">
        <v>0.48</v>
      </c>
      <c r="I96" s="43">
        <v>13.36</v>
      </c>
      <c r="J96" s="43">
        <v>69.900000000000006</v>
      </c>
      <c r="K96" s="44" t="s">
        <v>52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26.97</v>
      </c>
      <c r="H99" s="19">
        <f t="shared" ref="H99" si="47">SUM(H90:H98)</f>
        <v>23.340000000000003</v>
      </c>
      <c r="I99" s="19">
        <f t="shared" ref="I99" si="48">SUM(I90:I98)</f>
        <v>117.55</v>
      </c>
      <c r="J99" s="19">
        <f t="shared" ref="J99:L99" si="49">SUM(J90:J98)</f>
        <v>782.59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1325</v>
      </c>
      <c r="G100" s="32">
        <f t="shared" ref="G100" si="50">G89+G99</f>
        <v>49.92</v>
      </c>
      <c r="H100" s="32">
        <f t="shared" ref="H100" si="51">H89+H99</f>
        <v>49.45</v>
      </c>
      <c r="I100" s="32">
        <f t="shared" ref="I100" si="52">I89+I99</f>
        <v>179.23</v>
      </c>
      <c r="J100" s="32">
        <f t="shared" ref="J100:L100" si="53">J89+J99</f>
        <v>1350.56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124</v>
      </c>
      <c r="F101" s="40">
        <v>200</v>
      </c>
      <c r="G101" s="40">
        <v>6.4</v>
      </c>
      <c r="H101" s="40">
        <v>11.4</v>
      </c>
      <c r="I101" s="40">
        <v>35.76</v>
      </c>
      <c r="J101" s="40">
        <v>271.2</v>
      </c>
      <c r="K101" s="41" t="s">
        <v>125</v>
      </c>
      <c r="L101" s="40"/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10</v>
      </c>
      <c r="G102" s="43">
        <v>0.05</v>
      </c>
      <c r="H102" s="43">
        <v>8.25</v>
      </c>
      <c r="I102" s="43">
        <v>0.08</v>
      </c>
      <c r="J102" s="43">
        <v>74.8</v>
      </c>
      <c r="K102" s="44" t="s">
        <v>100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126</v>
      </c>
      <c r="F103" s="43">
        <v>200</v>
      </c>
      <c r="G103" s="43">
        <v>3.2</v>
      </c>
      <c r="H103" s="43">
        <v>2.7</v>
      </c>
      <c r="I103" s="43">
        <v>15.9</v>
      </c>
      <c r="J103" s="43">
        <v>79</v>
      </c>
      <c r="K103" s="44" t="s">
        <v>48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40</v>
      </c>
      <c r="G104" s="43">
        <v>2.64</v>
      </c>
      <c r="H104" s="43">
        <v>0.48</v>
      </c>
      <c r="I104" s="43">
        <v>13.36</v>
      </c>
      <c r="J104" s="43">
        <v>69.900000000000006</v>
      </c>
      <c r="K104" s="44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127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50</v>
      </c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53</v>
      </c>
      <c r="F106" s="43">
        <v>40</v>
      </c>
      <c r="G106" s="43">
        <v>3.04</v>
      </c>
      <c r="H106" s="43">
        <v>1.23</v>
      </c>
      <c r="I106" s="43">
        <v>19.68</v>
      </c>
      <c r="J106" s="43">
        <v>94</v>
      </c>
      <c r="K106" s="44" t="s">
        <v>54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15.73</v>
      </c>
      <c r="H108" s="19">
        <f t="shared" si="54"/>
        <v>24.459999999999997</v>
      </c>
      <c r="I108" s="19">
        <f t="shared" si="54"/>
        <v>94.579999999999984</v>
      </c>
      <c r="J108" s="19">
        <f t="shared" si="54"/>
        <v>633.29999999999995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128</v>
      </c>
      <c r="F109" s="43">
        <v>60</v>
      </c>
      <c r="G109" s="43">
        <v>0.96</v>
      </c>
      <c r="H109" s="43">
        <v>6.06</v>
      </c>
      <c r="I109" s="43">
        <v>1.8</v>
      </c>
      <c r="J109" s="43">
        <v>65.400000000000006</v>
      </c>
      <c r="K109" s="44" t="s">
        <v>129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130</v>
      </c>
      <c r="F110" s="43">
        <v>205</v>
      </c>
      <c r="G110" s="43">
        <v>1.4</v>
      </c>
      <c r="H110" s="43">
        <v>3.98</v>
      </c>
      <c r="I110" s="43">
        <v>6.22</v>
      </c>
      <c r="J110" s="43">
        <v>66.400000000000006</v>
      </c>
      <c r="K110" s="44" t="s">
        <v>76</v>
      </c>
      <c r="L110" s="43"/>
    </row>
    <row r="111" spans="1:12" ht="15.75" thickBot="1" x14ac:dyDescent="0.3">
      <c r="A111" s="23"/>
      <c r="B111" s="15"/>
      <c r="C111" s="11"/>
      <c r="D111" s="7" t="s">
        <v>28</v>
      </c>
      <c r="E111" s="42" t="s">
        <v>131</v>
      </c>
      <c r="F111" s="43">
        <v>90</v>
      </c>
      <c r="G111" s="43">
        <v>18.14</v>
      </c>
      <c r="H111" s="43">
        <v>13.52</v>
      </c>
      <c r="I111" s="43">
        <v>14.31</v>
      </c>
      <c r="J111" s="43">
        <v>251.47</v>
      </c>
      <c r="K111" s="44" t="s">
        <v>132</v>
      </c>
      <c r="L111" s="43"/>
    </row>
    <row r="112" spans="1:12" ht="15" x14ac:dyDescent="0.25">
      <c r="A112" s="23"/>
      <c r="B112" s="15"/>
      <c r="C112" s="11"/>
      <c r="D112" s="7" t="s">
        <v>29</v>
      </c>
      <c r="E112" s="39" t="s">
        <v>133</v>
      </c>
      <c r="F112" s="40">
        <v>150</v>
      </c>
      <c r="G112" s="40">
        <v>8.5500000000000007</v>
      </c>
      <c r="H112" s="40">
        <v>7.85</v>
      </c>
      <c r="I112" s="40">
        <v>37.08</v>
      </c>
      <c r="J112" s="40">
        <v>253.05</v>
      </c>
      <c r="K112" s="41" t="s">
        <v>134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0.5</v>
      </c>
      <c r="H113" s="43">
        <v>0.1</v>
      </c>
      <c r="I113" s="43">
        <v>0.1</v>
      </c>
      <c r="J113" s="43">
        <v>50.96</v>
      </c>
      <c r="K113" s="44" t="s">
        <v>81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40</v>
      </c>
      <c r="G114" s="43">
        <v>3.04</v>
      </c>
      <c r="H114" s="43">
        <v>1.23</v>
      </c>
      <c r="I114" s="43">
        <v>19.68</v>
      </c>
      <c r="J114" s="43">
        <v>94</v>
      </c>
      <c r="K114" s="44" t="s">
        <v>54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123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69.900000000000006</v>
      </c>
      <c r="K115" s="44" t="s">
        <v>52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35.230000000000004</v>
      </c>
      <c r="H118" s="19">
        <f t="shared" si="56"/>
        <v>33.219999999999992</v>
      </c>
      <c r="I118" s="19">
        <f t="shared" si="56"/>
        <v>92.55</v>
      </c>
      <c r="J118" s="19">
        <f t="shared" si="56"/>
        <v>851.18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50.960000000000008</v>
      </c>
      <c r="H119" s="32">
        <f t="shared" ref="H119" si="59">H108+H118</f>
        <v>57.679999999999993</v>
      </c>
      <c r="I119" s="32">
        <f t="shared" ref="I119" si="60">I108+I118</f>
        <v>187.13</v>
      </c>
      <c r="J119" s="32">
        <f t="shared" ref="J119:L119" si="61">J108+J118</f>
        <v>1484.48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135</v>
      </c>
      <c r="F120" s="40">
        <v>200</v>
      </c>
      <c r="G120" s="40">
        <v>6.28</v>
      </c>
      <c r="H120" s="40">
        <v>11.82</v>
      </c>
      <c r="I120" s="40">
        <v>37</v>
      </c>
      <c r="J120" s="40">
        <v>279.39999999999998</v>
      </c>
      <c r="K120" s="41" t="s">
        <v>136</v>
      </c>
      <c r="L120" s="40"/>
    </row>
    <row r="121" spans="1:12" ht="15" x14ac:dyDescent="0.25">
      <c r="A121" s="14"/>
      <c r="B121" s="15"/>
      <c r="C121" s="11"/>
      <c r="D121" s="6"/>
      <c r="E121" s="42" t="s">
        <v>137</v>
      </c>
      <c r="F121" s="43">
        <v>15</v>
      </c>
      <c r="G121" s="43">
        <v>3.84</v>
      </c>
      <c r="H121" s="43">
        <v>3.92</v>
      </c>
      <c r="I121" s="43">
        <v>0</v>
      </c>
      <c r="J121" s="43">
        <v>51.45</v>
      </c>
      <c r="K121" s="44" t="s">
        <v>56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138</v>
      </c>
      <c r="F122" s="43">
        <v>200</v>
      </c>
      <c r="G122" s="43">
        <v>0</v>
      </c>
      <c r="H122" s="43">
        <v>0</v>
      </c>
      <c r="I122" s="43">
        <v>9.98</v>
      </c>
      <c r="J122" s="43">
        <v>39.92</v>
      </c>
      <c r="K122" s="44" t="s">
        <v>102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123</v>
      </c>
      <c r="F123" s="43">
        <v>40</v>
      </c>
      <c r="G123" s="43">
        <v>2.64</v>
      </c>
      <c r="H123" s="43">
        <v>0.48</v>
      </c>
      <c r="I123" s="43">
        <v>13.36</v>
      </c>
      <c r="J123" s="43">
        <v>69.900000000000006</v>
      </c>
      <c r="K123" s="44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53</v>
      </c>
      <c r="F125" s="43">
        <v>40</v>
      </c>
      <c r="G125" s="43">
        <v>3.04</v>
      </c>
      <c r="H125" s="43">
        <v>1.23</v>
      </c>
      <c r="I125" s="43">
        <v>19.68</v>
      </c>
      <c r="J125" s="43">
        <v>94</v>
      </c>
      <c r="K125" s="44" t="s">
        <v>54</v>
      </c>
      <c r="L125" s="43"/>
    </row>
    <row r="126" spans="1:12" ht="15" x14ac:dyDescent="0.25">
      <c r="A126" s="14"/>
      <c r="B126" s="15"/>
      <c r="C126" s="11"/>
      <c r="D126" s="6" t="s">
        <v>26</v>
      </c>
      <c r="E126" s="42" t="s">
        <v>139</v>
      </c>
      <c r="F126" s="43">
        <v>60</v>
      </c>
      <c r="G126" s="43">
        <v>4.5</v>
      </c>
      <c r="H126" s="43">
        <v>5.88</v>
      </c>
      <c r="I126" s="43">
        <v>44.64</v>
      </c>
      <c r="J126" s="43">
        <v>250.2</v>
      </c>
      <c r="K126" s="44" t="s">
        <v>140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20.3</v>
      </c>
      <c r="H127" s="19">
        <f t="shared" si="62"/>
        <v>23.33</v>
      </c>
      <c r="I127" s="19">
        <f t="shared" si="62"/>
        <v>124.66000000000001</v>
      </c>
      <c r="J127" s="19">
        <f t="shared" si="62"/>
        <v>784.86999999999989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141</v>
      </c>
      <c r="F128" s="43">
        <v>60</v>
      </c>
      <c r="G128" s="43">
        <v>0.48</v>
      </c>
      <c r="H128" s="43">
        <v>0.06</v>
      </c>
      <c r="I128" s="43">
        <v>1.02</v>
      </c>
      <c r="J128" s="43">
        <v>7.8</v>
      </c>
      <c r="K128" s="44" t="s">
        <v>74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142</v>
      </c>
      <c r="F129" s="43">
        <v>210</v>
      </c>
      <c r="G129" s="43">
        <v>1.46</v>
      </c>
      <c r="H129" s="43">
        <v>4</v>
      </c>
      <c r="I129" s="43">
        <v>8.52</v>
      </c>
      <c r="J129" s="43">
        <v>76</v>
      </c>
      <c r="K129" s="44" t="s">
        <v>91</v>
      </c>
      <c r="L129" s="43"/>
    </row>
    <row r="130" spans="1:12" ht="15.75" thickBot="1" x14ac:dyDescent="0.3">
      <c r="A130" s="14"/>
      <c r="B130" s="15"/>
      <c r="C130" s="11"/>
      <c r="D130" s="7" t="s">
        <v>28</v>
      </c>
      <c r="E130" s="42" t="s">
        <v>143</v>
      </c>
      <c r="F130" s="43">
        <v>90</v>
      </c>
      <c r="G130" s="43">
        <v>8.5500000000000007</v>
      </c>
      <c r="H130" s="43">
        <v>13.77</v>
      </c>
      <c r="I130" s="43">
        <v>10.26</v>
      </c>
      <c r="J130" s="43">
        <v>198.9</v>
      </c>
      <c r="K130" s="44">
        <v>390.13</v>
      </c>
      <c r="L130" s="43"/>
    </row>
    <row r="131" spans="1:12" ht="15" x14ac:dyDescent="0.25">
      <c r="A131" s="14"/>
      <c r="B131" s="15"/>
      <c r="C131" s="11"/>
      <c r="D131" s="7" t="s">
        <v>29</v>
      </c>
      <c r="E131" s="39" t="s">
        <v>144</v>
      </c>
      <c r="F131" s="40">
        <v>150</v>
      </c>
      <c r="G131" s="40">
        <v>3.15</v>
      </c>
      <c r="H131" s="40">
        <v>6.6</v>
      </c>
      <c r="I131" s="40">
        <v>16.350000000000001</v>
      </c>
      <c r="J131" s="40">
        <v>138</v>
      </c>
      <c r="K131" s="41" t="s">
        <v>79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145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 t="s">
        <v>112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40</v>
      </c>
      <c r="G133" s="43">
        <v>3.04</v>
      </c>
      <c r="H133" s="43">
        <v>1.23</v>
      </c>
      <c r="I133" s="43">
        <v>19.68</v>
      </c>
      <c r="J133" s="43">
        <v>94</v>
      </c>
      <c r="K133" s="44" t="s">
        <v>54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123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69.900000000000006</v>
      </c>
      <c r="K134" s="44" t="s">
        <v>52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20.02</v>
      </c>
      <c r="H137" s="19">
        <f t="shared" si="64"/>
        <v>26.44</v>
      </c>
      <c r="I137" s="19">
        <f t="shared" si="64"/>
        <v>91.99</v>
      </c>
      <c r="J137" s="19">
        <f t="shared" si="64"/>
        <v>681.6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1345</v>
      </c>
      <c r="G138" s="32">
        <f t="shared" ref="G138" si="66">G127+G137</f>
        <v>40.32</v>
      </c>
      <c r="H138" s="32">
        <f t="shared" ref="H138" si="67">H127+H137</f>
        <v>49.769999999999996</v>
      </c>
      <c r="I138" s="32">
        <f t="shared" ref="I138" si="68">I127+I137</f>
        <v>216.65</v>
      </c>
      <c r="J138" s="32">
        <f t="shared" ref="J138:L138" si="69">J127+J137</f>
        <v>1466.4699999999998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170</v>
      </c>
      <c r="G139" s="40">
        <v>25.44</v>
      </c>
      <c r="H139" s="40">
        <v>26.9</v>
      </c>
      <c r="I139" s="40">
        <v>35</v>
      </c>
      <c r="J139" s="40">
        <v>490.6</v>
      </c>
      <c r="K139" s="41" t="s">
        <v>83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146</v>
      </c>
      <c r="F141" s="43">
        <v>200</v>
      </c>
      <c r="G141" s="43">
        <v>2.2000000000000002</v>
      </c>
      <c r="H141" s="43">
        <v>2.2000000000000002</v>
      </c>
      <c r="I141" s="43">
        <v>14.71</v>
      </c>
      <c r="J141" s="43">
        <v>92.54</v>
      </c>
      <c r="K141" s="44" t="s">
        <v>147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123</v>
      </c>
      <c r="F142" s="43">
        <v>40</v>
      </c>
      <c r="G142" s="43">
        <v>2.64</v>
      </c>
      <c r="H142" s="43">
        <v>0.48</v>
      </c>
      <c r="I142" s="43">
        <v>13.36</v>
      </c>
      <c r="J142" s="43">
        <v>69.900000000000006</v>
      </c>
      <c r="K142" s="44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127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50</v>
      </c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148</v>
      </c>
      <c r="F144" s="43">
        <v>40</v>
      </c>
      <c r="G144" s="43">
        <v>3.04</v>
      </c>
      <c r="H144" s="43">
        <v>1.23</v>
      </c>
      <c r="I144" s="43">
        <v>19.68</v>
      </c>
      <c r="J144" s="43">
        <v>94</v>
      </c>
      <c r="K144" s="44" t="s">
        <v>54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33.72</v>
      </c>
      <c r="H146" s="19">
        <f t="shared" si="70"/>
        <v>31.209999999999997</v>
      </c>
      <c r="I146" s="19">
        <f t="shared" si="70"/>
        <v>92.550000000000011</v>
      </c>
      <c r="J146" s="19">
        <f t="shared" si="70"/>
        <v>794.04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149</v>
      </c>
      <c r="F147" s="43">
        <v>60</v>
      </c>
      <c r="G147" s="43">
        <v>0.48</v>
      </c>
      <c r="H147" s="43">
        <v>0.06</v>
      </c>
      <c r="I147" s="43">
        <v>1.5</v>
      </c>
      <c r="J147" s="43">
        <v>39.700000000000003</v>
      </c>
      <c r="K147" s="44" t="s">
        <v>58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150</v>
      </c>
      <c r="F148" s="43">
        <v>210</v>
      </c>
      <c r="G148" s="43">
        <v>5.98</v>
      </c>
      <c r="H148" s="43">
        <v>8.86</v>
      </c>
      <c r="I148" s="43">
        <v>2.44</v>
      </c>
      <c r="J148" s="43">
        <v>113.8</v>
      </c>
      <c r="K148" s="44" t="s">
        <v>151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152</v>
      </c>
      <c r="F149" s="43">
        <v>90</v>
      </c>
      <c r="G149" s="43">
        <v>12.51</v>
      </c>
      <c r="H149" s="43">
        <v>1.89</v>
      </c>
      <c r="I149" s="43">
        <v>8.64</v>
      </c>
      <c r="J149" s="43">
        <v>101.7</v>
      </c>
      <c r="K149" s="44" t="s">
        <v>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40</v>
      </c>
      <c r="F150" s="43">
        <v>150</v>
      </c>
      <c r="G150" s="43">
        <v>3.69</v>
      </c>
      <c r="H150" s="43">
        <v>6.08</v>
      </c>
      <c r="I150" s="43">
        <v>33.81</v>
      </c>
      <c r="J150" s="43">
        <v>204.6</v>
      </c>
      <c r="K150" s="44">
        <v>414.13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153</v>
      </c>
      <c r="F151" s="43">
        <v>200</v>
      </c>
      <c r="G151" s="43">
        <v>0.5</v>
      </c>
      <c r="H151" s="43">
        <v>0.2</v>
      </c>
      <c r="I151" s="43">
        <v>22.2</v>
      </c>
      <c r="J151" s="43">
        <v>93</v>
      </c>
      <c r="K151" s="44" t="s">
        <v>65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40</v>
      </c>
      <c r="G152" s="43">
        <v>3.04</v>
      </c>
      <c r="H152" s="43">
        <v>1.23</v>
      </c>
      <c r="I152" s="43">
        <v>19.68</v>
      </c>
      <c r="J152" s="43">
        <v>94</v>
      </c>
      <c r="K152" s="44" t="s">
        <v>54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69.900000000000006</v>
      </c>
      <c r="K153" s="44" t="s">
        <v>52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28.84</v>
      </c>
      <c r="H156" s="19">
        <f t="shared" si="72"/>
        <v>18.8</v>
      </c>
      <c r="I156" s="19">
        <f t="shared" si="72"/>
        <v>101.63000000000001</v>
      </c>
      <c r="J156" s="19">
        <f t="shared" si="72"/>
        <v>716.69999999999993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1340</v>
      </c>
      <c r="G157" s="32">
        <f t="shared" ref="G157" si="74">G146+G156</f>
        <v>62.56</v>
      </c>
      <c r="H157" s="32">
        <f t="shared" ref="H157" si="75">H146+H156</f>
        <v>50.01</v>
      </c>
      <c r="I157" s="32">
        <f t="shared" ref="I157" si="76">I146+I156</f>
        <v>194.18</v>
      </c>
      <c r="J157" s="32">
        <f t="shared" ref="J157:L157" si="77">J146+J156</f>
        <v>1510.7399999999998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200</v>
      </c>
      <c r="G158" s="40">
        <v>5.26</v>
      </c>
      <c r="H158" s="40">
        <v>11.66</v>
      </c>
      <c r="I158" s="40">
        <v>25.06</v>
      </c>
      <c r="J158" s="40">
        <v>226.2</v>
      </c>
      <c r="K158" s="41" t="s">
        <v>99</v>
      </c>
      <c r="L158" s="40"/>
    </row>
    <row r="159" spans="1:12" ht="15" x14ac:dyDescent="0.25">
      <c r="A159" s="23"/>
      <c r="B159" s="15"/>
      <c r="C159" s="11"/>
      <c r="D159" s="6" t="s">
        <v>154</v>
      </c>
      <c r="E159" s="42" t="s">
        <v>84</v>
      </c>
      <c r="F159" s="43">
        <v>60</v>
      </c>
      <c r="G159" s="43">
        <v>4.5</v>
      </c>
      <c r="H159" s="43">
        <v>7.8</v>
      </c>
      <c r="I159" s="43">
        <v>36.200000000000003</v>
      </c>
      <c r="J159" s="43">
        <v>233</v>
      </c>
      <c r="K159" s="44" t="s">
        <v>85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 t="s">
        <v>48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2.64</v>
      </c>
      <c r="H161" s="43">
        <v>0.48</v>
      </c>
      <c r="I161" s="43">
        <v>13.36</v>
      </c>
      <c r="J161" s="43">
        <v>69.900000000000006</v>
      </c>
      <c r="K161" s="44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53</v>
      </c>
      <c r="F163" s="43">
        <v>40</v>
      </c>
      <c r="G163" s="43">
        <v>3.04</v>
      </c>
      <c r="H163" s="43">
        <v>1.23</v>
      </c>
      <c r="I163" s="43">
        <v>19.68</v>
      </c>
      <c r="J163" s="43">
        <v>94</v>
      </c>
      <c r="K163" s="44" t="s">
        <v>54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18.64</v>
      </c>
      <c r="H165" s="19">
        <f t="shared" si="78"/>
        <v>23.87</v>
      </c>
      <c r="I165" s="19">
        <f t="shared" si="78"/>
        <v>110.20000000000002</v>
      </c>
      <c r="J165" s="19">
        <f t="shared" si="78"/>
        <v>702.1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60</v>
      </c>
      <c r="G166" s="43">
        <v>0.48</v>
      </c>
      <c r="H166" s="43">
        <v>0.06</v>
      </c>
      <c r="I166" s="43">
        <v>1.02</v>
      </c>
      <c r="J166" s="43">
        <v>7.8</v>
      </c>
      <c r="K166" s="44" t="s">
        <v>74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155</v>
      </c>
      <c r="F167" s="43">
        <v>210</v>
      </c>
      <c r="G167" s="43">
        <v>1.74</v>
      </c>
      <c r="H167" s="43">
        <v>3.56</v>
      </c>
      <c r="I167" s="43">
        <v>9.6199999999999992</v>
      </c>
      <c r="J167" s="43">
        <v>77.599999999999994</v>
      </c>
      <c r="K167" s="44" t="s">
        <v>156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157</v>
      </c>
      <c r="F168" s="43">
        <v>90</v>
      </c>
      <c r="G168" s="43">
        <v>13.5</v>
      </c>
      <c r="H168" s="43">
        <v>9.64</v>
      </c>
      <c r="I168" s="43">
        <v>8.36</v>
      </c>
      <c r="J168" s="43">
        <v>169.71</v>
      </c>
      <c r="K168" s="44">
        <v>412.13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 t="s">
        <v>63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158</v>
      </c>
      <c r="F170" s="43">
        <v>200</v>
      </c>
      <c r="G170" s="43">
        <v>1</v>
      </c>
      <c r="H170" s="43">
        <v>0.2</v>
      </c>
      <c r="I170" s="43">
        <v>0.2</v>
      </c>
      <c r="J170" s="43">
        <v>92</v>
      </c>
      <c r="K170" s="44" t="s">
        <v>81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40</v>
      </c>
      <c r="G171" s="43">
        <v>3.04</v>
      </c>
      <c r="H171" s="43">
        <v>1.23</v>
      </c>
      <c r="I171" s="43">
        <v>19.68</v>
      </c>
      <c r="J171" s="43">
        <v>94</v>
      </c>
      <c r="K171" s="44" t="s">
        <v>54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69.900000000000006</v>
      </c>
      <c r="K172" s="44" t="s">
        <v>52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28.06</v>
      </c>
      <c r="H175" s="19">
        <f t="shared" si="80"/>
        <v>15.850000000000001</v>
      </c>
      <c r="I175" s="19">
        <f t="shared" si="80"/>
        <v>81.28</v>
      </c>
      <c r="J175" s="19">
        <f t="shared" si="80"/>
        <v>655.91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1330</v>
      </c>
      <c r="G176" s="32">
        <f t="shared" ref="G176" si="82">G165+G175</f>
        <v>46.7</v>
      </c>
      <c r="H176" s="32">
        <f t="shared" ref="H176" si="83">H165+H175</f>
        <v>39.72</v>
      </c>
      <c r="I176" s="32">
        <f t="shared" ref="I176" si="84">I165+I175</f>
        <v>191.48000000000002</v>
      </c>
      <c r="J176" s="32">
        <f t="shared" ref="J176:L176" si="85">J165+J175</f>
        <v>1358.01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113</v>
      </c>
      <c r="F177" s="40">
        <v>150</v>
      </c>
      <c r="G177" s="40">
        <v>12.92</v>
      </c>
      <c r="H177" s="40">
        <v>20.07</v>
      </c>
      <c r="I177" s="40">
        <v>3.46</v>
      </c>
      <c r="J177" s="40">
        <v>244.62</v>
      </c>
      <c r="K177" s="41" t="s">
        <v>114</v>
      </c>
      <c r="L177" s="40"/>
    </row>
    <row r="178" spans="1:12" ht="15" x14ac:dyDescent="0.25">
      <c r="A178" s="23"/>
      <c r="B178" s="15"/>
      <c r="C178" s="11"/>
      <c r="D178" s="6"/>
      <c r="E178" s="42" t="s">
        <v>55</v>
      </c>
      <c r="F178" s="43">
        <v>10</v>
      </c>
      <c r="G178" s="43">
        <v>2.56</v>
      </c>
      <c r="H178" s="43">
        <v>2.61</v>
      </c>
      <c r="I178" s="43">
        <v>0</v>
      </c>
      <c r="J178" s="43">
        <v>34.299999999999997</v>
      </c>
      <c r="K178" s="44" t="s">
        <v>56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101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 t="s">
        <v>102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40</v>
      </c>
      <c r="G180" s="43">
        <v>2.64</v>
      </c>
      <c r="H180" s="43">
        <v>0.48</v>
      </c>
      <c r="I180" s="43">
        <v>13.36</v>
      </c>
      <c r="J180" s="43">
        <v>69.900000000000006</v>
      </c>
      <c r="K180" s="44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116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 t="s">
        <v>50</v>
      </c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53</v>
      </c>
      <c r="F182" s="43">
        <v>40</v>
      </c>
      <c r="G182" s="43">
        <v>3.04</v>
      </c>
      <c r="H182" s="43">
        <v>1.23</v>
      </c>
      <c r="I182" s="43">
        <v>19.68</v>
      </c>
      <c r="J182" s="43">
        <v>94</v>
      </c>
      <c r="K182" s="44" t="s">
        <v>54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21.659999999999997</v>
      </c>
      <c r="H184" s="19">
        <f t="shared" si="86"/>
        <v>24.79</v>
      </c>
      <c r="I184" s="19">
        <f t="shared" si="86"/>
        <v>61.300000000000004</v>
      </c>
      <c r="J184" s="19">
        <f t="shared" si="86"/>
        <v>549.82000000000005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89</v>
      </c>
      <c r="F185" s="43">
        <v>60</v>
      </c>
      <c r="G185" s="43">
        <v>0.66</v>
      </c>
      <c r="H185" s="43">
        <v>0.12</v>
      </c>
      <c r="I185" s="43">
        <v>2.2799999999999998</v>
      </c>
      <c r="J185" s="43">
        <v>14.4</v>
      </c>
      <c r="K185" s="44" t="s">
        <v>58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159</v>
      </c>
      <c r="F186" s="43">
        <v>200</v>
      </c>
      <c r="G186" s="43">
        <v>1.84</v>
      </c>
      <c r="H186" s="43">
        <v>3.4</v>
      </c>
      <c r="I186" s="43">
        <v>12.1</v>
      </c>
      <c r="J186" s="43">
        <v>86.4</v>
      </c>
      <c r="K186" s="44" t="s">
        <v>118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160</v>
      </c>
      <c r="F187" s="43">
        <v>240</v>
      </c>
      <c r="G187" s="43">
        <v>18.93</v>
      </c>
      <c r="H187" s="43">
        <v>19.75</v>
      </c>
      <c r="I187" s="43">
        <v>21.81</v>
      </c>
      <c r="J187" s="43">
        <v>340.12</v>
      </c>
      <c r="K187" s="44" t="s">
        <v>161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96</v>
      </c>
      <c r="F189" s="43">
        <v>200</v>
      </c>
      <c r="G189" s="43">
        <v>0.3</v>
      </c>
      <c r="H189" s="43">
        <v>0.2</v>
      </c>
      <c r="I189" s="43">
        <v>25.1</v>
      </c>
      <c r="J189" s="43">
        <v>103</v>
      </c>
      <c r="K189" s="44" t="s">
        <v>97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40</v>
      </c>
      <c r="G190" s="43">
        <v>3.04</v>
      </c>
      <c r="H190" s="43">
        <v>1.23</v>
      </c>
      <c r="I190" s="43">
        <v>19.68</v>
      </c>
      <c r="J190" s="43">
        <v>94</v>
      </c>
      <c r="K190" s="44" t="s">
        <v>54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69.900000000000006</v>
      </c>
      <c r="K191" s="44" t="s">
        <v>52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27.41</v>
      </c>
      <c r="H194" s="19">
        <f t="shared" si="88"/>
        <v>25.18</v>
      </c>
      <c r="I194" s="19">
        <f t="shared" si="88"/>
        <v>94.33</v>
      </c>
      <c r="J194" s="19">
        <f t="shared" si="88"/>
        <v>707.82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1320</v>
      </c>
      <c r="G195" s="32">
        <f t="shared" ref="G195" si="90">G184+G194</f>
        <v>49.069999999999993</v>
      </c>
      <c r="H195" s="32">
        <f t="shared" ref="H195" si="91">H184+H194</f>
        <v>49.97</v>
      </c>
      <c r="I195" s="32">
        <f t="shared" ref="I195" si="92">I184+I194</f>
        <v>155.63</v>
      </c>
      <c r="J195" s="32">
        <f t="shared" ref="J195:L195" si="93">J184+J194</f>
        <v>1257.6400000000001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50.472000000000001</v>
      </c>
      <c r="H196" s="34">
        <f t="shared" si="94"/>
        <v>48.728999999999999</v>
      </c>
      <c r="I196" s="34">
        <f t="shared" si="94"/>
        <v>190.34500000000003</v>
      </c>
      <c r="J196" s="34">
        <f t="shared" si="94"/>
        <v>1417.3589999999999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Швецова Е Г</cp:lastModifiedBy>
  <dcterms:created xsi:type="dcterms:W3CDTF">2022-05-16T14:23:56Z</dcterms:created>
  <dcterms:modified xsi:type="dcterms:W3CDTF">2025-11-28T06:57:06Z</dcterms:modified>
</cp:coreProperties>
</file>