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46457E-95D3-4282-8A6A-83DF46401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F24" i="1" s="1"/>
  <c r="I81" i="1" l="1"/>
  <c r="H138" i="1"/>
  <c r="G138" i="1"/>
  <c r="G119" i="1"/>
  <c r="I195" i="1"/>
  <c r="J195" i="1"/>
  <c r="G176" i="1"/>
  <c r="J176" i="1"/>
  <c r="I176" i="1"/>
  <c r="H176" i="1"/>
  <c r="G157" i="1"/>
  <c r="F157" i="1"/>
  <c r="F138" i="1"/>
  <c r="J138" i="1"/>
  <c r="I138" i="1"/>
  <c r="J119" i="1"/>
  <c r="I119" i="1"/>
  <c r="H119" i="1"/>
  <c r="F119" i="1"/>
  <c r="I100" i="1"/>
  <c r="J100" i="1"/>
  <c r="F100" i="1"/>
  <c r="G100" i="1"/>
  <c r="F81" i="1"/>
  <c r="J81" i="1"/>
  <c r="H62" i="1"/>
  <c r="J62" i="1"/>
  <c r="I62" i="1"/>
  <c r="G43" i="1"/>
  <c r="F43" i="1"/>
  <c r="I24" i="1"/>
  <c r="G24" i="1"/>
  <c r="J24" i="1"/>
  <c r="H24" i="1"/>
  <c r="F196" i="1" l="1"/>
  <c r="J196" i="1"/>
  <c r="H196" i="1"/>
  <c r="I196" i="1"/>
  <c r="G196" i="1"/>
</calcChain>
</file>

<file path=xl/sharedStrings.xml><?xml version="1.0" encoding="utf-8"?>
<sst xmlns="http://schemas.openxmlformats.org/spreadsheetml/2006/main" count="287" uniqueCount="85">
  <si>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</si>
  <si>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</si>
  <si>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</si>
  <si>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</si>
  <si>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</si>
  <si>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</si>
  <si>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</si>
  <si>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</si>
  <si>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</si>
  <si>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</si>
  <si>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</si>
  <si>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</si>
  <si>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</si>
  <si>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</si>
  <si>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</si>
  <si>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</si>
  <si>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</si>
  <si>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</si>
  <si>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</si>
  <si>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</si>
  <si>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</si>
  <si>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</si>
  <si>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</si>
  <si>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</si>
  <si>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</si>
  <si>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</si>
  <si>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</si>
  <si>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</si>
  <si>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</si>
  <si>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</si>
  <si>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</si>
  <si>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</si>
  <si>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</si>
  <si>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</si>
  <si>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</si>
  <si>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</si>
  <si>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</si>
  <si>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</si>
  <si>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</si>
  <si>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№3" г.Горнозаводска</t>
  </si>
  <si>
    <t>Руководитель</t>
  </si>
  <si>
    <t>Непобедимова Н.Л.</t>
  </si>
  <si>
    <t>Макаронные изделия</t>
  </si>
  <si>
    <t>Котлета куриная</t>
  </si>
  <si>
    <t>Компот из сухофруктов</t>
  </si>
  <si>
    <t>Хлеб</t>
  </si>
  <si>
    <t>гастрономия</t>
  </si>
  <si>
    <t>Сыр</t>
  </si>
  <si>
    <t>Каша гречневая рассыпчатая</t>
  </si>
  <si>
    <t>Тефтели</t>
  </si>
  <si>
    <t>Чай с лимоном</t>
  </si>
  <si>
    <t>Рис отварной</t>
  </si>
  <si>
    <t>Котлета рыбная любительская</t>
  </si>
  <si>
    <t>Чай-заварка</t>
  </si>
  <si>
    <t>Рагу из птицы</t>
  </si>
  <si>
    <t>Яблоко</t>
  </si>
  <si>
    <t>Пюре гороховое</t>
  </si>
  <si>
    <t>Рыба жареная (минтай)</t>
  </si>
  <si>
    <t>Масло сливочное</t>
  </si>
  <si>
    <t>Греча</t>
  </si>
  <si>
    <t>Пюре картофельное</t>
  </si>
  <si>
    <t>Котлета рыбная</t>
  </si>
  <si>
    <t xml:space="preserve">Капуста тушенная </t>
  </si>
  <si>
    <t>Котлета куринная</t>
  </si>
  <si>
    <t>Кофеный напиток</t>
  </si>
  <si>
    <t>Макароны отварные</t>
  </si>
  <si>
    <t>Голубцы ленивые</t>
  </si>
  <si>
    <t>Борщ</t>
  </si>
  <si>
    <t>Макаронные изделия отварные</t>
  </si>
  <si>
    <t>Суп гороховый</t>
  </si>
  <si>
    <t>Рассольник</t>
  </si>
  <si>
    <t>Щи из свежей капусты с картофелем</t>
  </si>
  <si>
    <t>Суп из овощей</t>
  </si>
  <si>
    <t>Рыба жаренная (минтай)</t>
  </si>
  <si>
    <t xml:space="preserve">Щи из свежей капусты с картофелем </t>
  </si>
  <si>
    <t xml:space="preserve">Котлета рыбная </t>
  </si>
  <si>
    <t>Хлеб ржанной</t>
  </si>
  <si>
    <t>Суп с макаронными изделями</t>
  </si>
  <si>
    <t>Капуста тушеная</t>
  </si>
  <si>
    <t xml:space="preserve">Свекольник </t>
  </si>
  <si>
    <t>Кнели из кур</t>
  </si>
  <si>
    <t>Котлета любительская</t>
  </si>
  <si>
    <t xml:space="preserve">Чай </t>
  </si>
  <si>
    <t>Кофейный напиток с молоком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</si>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</sst>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48" sqref="E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7</v>
      </c>
      <c r="H6" s="40">
        <v>8.1999999999999993</v>
      </c>
      <c r="I6" s="40">
        <v>44.5</v>
      </c>
      <c r="J6" s="40">
        <v>272.89999999999998</v>
      </c>
      <c r="K6" s="41">
        <v>227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90</v>
      </c>
      <c r="G7" s="43">
        <v>16.38</v>
      </c>
      <c r="H7" s="43">
        <v>6.48</v>
      </c>
      <c r="I7" s="43">
        <v>8.3699999999999992</v>
      </c>
      <c r="J7" s="43">
        <v>158.4</v>
      </c>
      <c r="K7" s="44">
        <v>209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50</v>
      </c>
      <c r="F8" s="43">
        <v>210</v>
      </c>
      <c r="G8" s="43">
        <v>0.1</v>
      </c>
      <c r="H8" s="43"/>
      <c r="I8" s="43">
        <v>15.3</v>
      </c>
      <c r="J8" s="43">
        <v>61.8</v>
      </c>
      <c r="K8" s="44">
        <v>294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2.6</v>
      </c>
      <c r="H9" s="43">
        <v>0.2</v>
      </c>
      <c r="I9" s="43">
        <v>14.8</v>
      </c>
      <c r="J9" s="43">
        <v>71.5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58</v>
      </c>
      <c r="F11" s="43">
        <v>10</v>
      </c>
      <c r="G11" s="43">
        <v>1</v>
      </c>
      <c r="H11" s="43">
        <v>8.3000000000000007</v>
      </c>
      <c r="I11" s="43">
        <v>0.1</v>
      </c>
      <c r="J11" s="43">
        <v>74.8</v>
      </c>
      <c r="K11" s="44">
        <v>365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27.080000000000002</v>
      </c>
      <c r="H13" s="19">
        <f t="shared" si="0"/>
        <v>23.18</v>
      </c>
      <c r="I13" s="19">
        <f t="shared" si="0"/>
        <v>83.07</v>
      </c>
      <c r="J13" s="19">
        <f t="shared" si="0"/>
        <v>639.39999999999986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67</v>
      </c>
      <c r="F15" s="43">
        <v>260</v>
      </c>
      <c r="G15" s="43">
        <v>2.2999999999999998</v>
      </c>
      <c r="H15" s="43">
        <v>6.7</v>
      </c>
      <c r="I15" s="43">
        <v>13.5</v>
      </c>
      <c r="J15" s="43">
        <v>123</v>
      </c>
      <c r="K15" s="44">
        <v>67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16.38</v>
      </c>
      <c r="H16" s="43">
        <v>6.48</v>
      </c>
      <c r="I16" s="43">
        <v>8.3699999999999992</v>
      </c>
      <c r="J16" s="43">
        <v>158.4</v>
      </c>
      <c r="K16" s="44">
        <v>209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68</v>
      </c>
      <c r="F17" s="43">
        <v>180</v>
      </c>
      <c r="G17" s="43">
        <v>7</v>
      </c>
      <c r="H17" s="43">
        <v>7.5</v>
      </c>
      <c r="I17" s="43">
        <v>44.5</v>
      </c>
      <c r="J17" s="43">
        <v>272.89999999999998</v>
      </c>
      <c r="K17" s="44">
        <v>227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0.6</v>
      </c>
      <c r="H18" s="43"/>
      <c r="I18" s="43">
        <v>29.7</v>
      </c>
      <c r="J18" s="43">
        <v>121.3</v>
      </c>
      <c r="K18" s="44">
        <v>283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5.2</v>
      </c>
      <c r="H19" s="43">
        <v>0.5</v>
      </c>
      <c r="I19" s="43">
        <v>29.5</v>
      </c>
      <c r="J19" s="43">
        <v>143</v>
      </c>
      <c r="K19" s="44">
        <v>1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31.48</v>
      </c>
      <c r="H23" s="19">
        <f t="shared" si="2"/>
        <v>21.18</v>
      </c>
      <c r="I23" s="19">
        <f t="shared" si="2"/>
        <v>125.57000000000001</v>
      </c>
      <c r="J23" s="19">
        <f t="shared" si="2"/>
        <v>818.59999999999991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1310</v>
      </c>
      <c r="G24" s="32">
        <f t="shared" ref="G24:J24" si="4">G13+G23</f>
        <v>58.56</v>
      </c>
      <c r="H24" s="32">
        <f t="shared" si="4"/>
        <v>44.36</v>
      </c>
      <c r="I24" s="32">
        <f t="shared" si="4"/>
        <v>208.64</v>
      </c>
      <c r="J24" s="32">
        <f t="shared" si="4"/>
        <v>1457.9999999999998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180</v>
      </c>
      <c r="G25" s="40">
        <v>10.4</v>
      </c>
      <c r="H25" s="40">
        <v>9.4</v>
      </c>
      <c r="I25" s="40">
        <v>46.9</v>
      </c>
      <c r="J25" s="40">
        <v>313.2</v>
      </c>
      <c r="K25" s="41">
        <v>219</v>
      </c>
      <c r="L25" s="40"/>
    </row>
    <row r="26" spans="1:12" ht="15" x14ac:dyDescent="0.25">
      <c r="A26" s="14"/>
      <c r="B26" s="15"/>
      <c r="C26" s="11"/>
      <c r="D26" s="6"/>
      <c r="E26" s="42" t="s">
        <v>49</v>
      </c>
      <c r="F26" s="43">
        <v>100</v>
      </c>
      <c r="G26" s="43">
        <v>9.6</v>
      </c>
      <c r="H26" s="43">
        <v>17.100000000000001</v>
      </c>
      <c r="I26" s="43">
        <v>9.3000000000000007</v>
      </c>
      <c r="J26" s="43">
        <v>229.2</v>
      </c>
      <c r="K26" s="44">
        <v>176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207</v>
      </c>
      <c r="G27" s="43">
        <v>0.1</v>
      </c>
      <c r="H27" s="43"/>
      <c r="I27" s="43">
        <v>15.3</v>
      </c>
      <c r="J27" s="43">
        <v>61.3</v>
      </c>
      <c r="K27" s="44">
        <v>294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2.6</v>
      </c>
      <c r="H28" s="43">
        <v>0.2</v>
      </c>
      <c r="I28" s="43">
        <v>14.8</v>
      </c>
      <c r="J28" s="43">
        <v>71.5</v>
      </c>
      <c r="K28" s="44">
        <v>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517</v>
      </c>
      <c r="G32" s="19">
        <f t="shared" ref="G32" si="6">SUM(G25:G31)</f>
        <v>22.700000000000003</v>
      </c>
      <c r="H32" s="19">
        <f t="shared" ref="H32" si="7">SUM(H25:H31)</f>
        <v>26.7</v>
      </c>
      <c r="I32" s="19">
        <f t="shared" ref="I32" si="8">SUM(I25:I31)</f>
        <v>86.3</v>
      </c>
      <c r="J32" s="19">
        <f t="shared" ref="J32:L32" si="9">SUM(J25:J31)</f>
        <v>675.19999999999993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5.4</v>
      </c>
      <c r="H34" s="43">
        <v>4.8</v>
      </c>
      <c r="I34" s="43">
        <v>19.600000000000001</v>
      </c>
      <c r="J34" s="43">
        <v>142.80000000000001</v>
      </c>
      <c r="K34" s="44">
        <v>45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9.6</v>
      </c>
      <c r="H35" s="43">
        <v>17.100000000000001</v>
      </c>
      <c r="I35" s="43">
        <v>9.3000000000000007</v>
      </c>
      <c r="J35" s="43">
        <v>229.2</v>
      </c>
      <c r="K35" s="44">
        <v>176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100</v>
      </c>
      <c r="G36" s="43">
        <v>5.8</v>
      </c>
      <c r="H36" s="43">
        <v>5.2</v>
      </c>
      <c r="I36" s="43">
        <v>26.3</v>
      </c>
      <c r="J36" s="43">
        <v>175.6</v>
      </c>
      <c r="K36" s="44">
        <v>196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/>
      <c r="H37" s="43"/>
      <c r="I37" s="43">
        <v>15</v>
      </c>
      <c r="J37" s="43">
        <v>60.2</v>
      </c>
      <c r="K37" s="44">
        <v>301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5.2</v>
      </c>
      <c r="H38" s="43">
        <v>0.5</v>
      </c>
      <c r="I38" s="43">
        <v>29.5</v>
      </c>
      <c r="J38" s="43">
        <v>143</v>
      </c>
      <c r="K38" s="44">
        <v>1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26</v>
      </c>
      <c r="H42" s="19">
        <f t="shared" ref="H42" si="11">SUM(H33:H41)</f>
        <v>27.6</v>
      </c>
      <c r="I42" s="19">
        <f t="shared" ref="I42" si="12">SUM(I33:I41)</f>
        <v>99.7</v>
      </c>
      <c r="J42" s="19">
        <f t="shared" ref="J42:L42" si="13">SUM(J33:J41)</f>
        <v>750.80000000000007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1227</v>
      </c>
      <c r="G43" s="32">
        <f t="shared" ref="G43" si="14">G32+G42</f>
        <v>48.7</v>
      </c>
      <c r="H43" s="32">
        <f t="shared" ref="H43" si="15">H32+H42</f>
        <v>54.3</v>
      </c>
      <c r="I43" s="32">
        <f t="shared" ref="I43" si="16">I32+I42</f>
        <v>186</v>
      </c>
      <c r="J43" s="32">
        <f t="shared" ref="J43:L43" si="17">J32+J42</f>
        <v>1426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150</v>
      </c>
      <c r="G44" s="40">
        <v>4.0999999999999996</v>
      </c>
      <c r="H44" s="40">
        <v>7</v>
      </c>
      <c r="I44" s="40">
        <v>33.700000000000003</v>
      </c>
      <c r="J44" s="40">
        <v>214.3</v>
      </c>
      <c r="K44" s="41">
        <v>224</v>
      </c>
      <c r="L44" s="40"/>
    </row>
    <row r="45" spans="1:12" ht="15" x14ac:dyDescent="0.25">
      <c r="A45" s="23"/>
      <c r="B45" s="15"/>
      <c r="C45" s="11"/>
      <c r="D45" s="6"/>
      <c r="E45" s="42" t="s">
        <v>52</v>
      </c>
      <c r="F45" s="43">
        <v>100</v>
      </c>
      <c r="G45" s="43">
        <v>9.5</v>
      </c>
      <c r="H45" s="43">
        <v>7.7</v>
      </c>
      <c r="I45" s="43">
        <v>4.5999999999999996</v>
      </c>
      <c r="J45" s="43">
        <v>125.7</v>
      </c>
      <c r="K45" s="44">
        <v>162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/>
      <c r="H46" s="43"/>
      <c r="I46" s="43">
        <v>15</v>
      </c>
      <c r="J46" s="43">
        <v>60.2</v>
      </c>
      <c r="K46" s="44">
        <v>301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60</v>
      </c>
      <c r="G47" s="43">
        <v>5.2</v>
      </c>
      <c r="H47" s="43">
        <v>0.5</v>
      </c>
      <c r="I47" s="43">
        <v>29.5</v>
      </c>
      <c r="J47" s="43">
        <v>143</v>
      </c>
      <c r="K47" s="44">
        <v>1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46</v>
      </c>
      <c r="E49" s="42" t="s">
        <v>58</v>
      </c>
      <c r="F49" s="43">
        <v>10</v>
      </c>
      <c r="G49" s="43">
        <v>0.1</v>
      </c>
      <c r="H49" s="43">
        <v>8.3000000000000007</v>
      </c>
      <c r="I49" s="43">
        <v>0.1</v>
      </c>
      <c r="J49" s="43">
        <v>74.8</v>
      </c>
      <c r="K49" s="44">
        <v>365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18.900000000000002</v>
      </c>
      <c r="H51" s="19">
        <f t="shared" ref="H51" si="19">SUM(H44:H50)</f>
        <v>23.5</v>
      </c>
      <c r="I51" s="19">
        <f t="shared" ref="I51" si="20">SUM(I44:I50)</f>
        <v>82.9</v>
      </c>
      <c r="J51" s="19">
        <f t="shared" ref="J51:L51" si="21">SUM(J44:J50)</f>
        <v>618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260</v>
      </c>
      <c r="G53" s="43">
        <v>2.6</v>
      </c>
      <c r="H53" s="43">
        <v>6.9</v>
      </c>
      <c r="I53" s="43">
        <v>17.600000000000001</v>
      </c>
      <c r="J53" s="43">
        <v>142.6</v>
      </c>
      <c r="K53" s="44">
        <v>42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75</v>
      </c>
      <c r="G54" s="43">
        <v>9.5</v>
      </c>
      <c r="H54" s="43">
        <v>7.7</v>
      </c>
      <c r="I54" s="43">
        <v>4.5999999999999996</v>
      </c>
      <c r="J54" s="43">
        <v>125.7</v>
      </c>
      <c r="K54" s="44">
        <v>162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4.0999999999999996</v>
      </c>
      <c r="H55" s="43">
        <v>7</v>
      </c>
      <c r="I55" s="43">
        <v>33.700000000000003</v>
      </c>
      <c r="J55" s="43">
        <v>214.3</v>
      </c>
      <c r="K55" s="44">
        <v>224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/>
      <c r="H56" s="43"/>
      <c r="I56" s="43">
        <v>15</v>
      </c>
      <c r="J56" s="43">
        <v>60.2</v>
      </c>
      <c r="K56" s="44">
        <v>301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2.6</v>
      </c>
      <c r="H57" s="43">
        <v>0.2</v>
      </c>
      <c r="I57" s="43">
        <v>14.8</v>
      </c>
      <c r="J57" s="43">
        <v>71.5</v>
      </c>
      <c r="K57" s="44">
        <v>1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18.8</v>
      </c>
      <c r="H61" s="19">
        <f t="shared" ref="H61" si="23">SUM(H52:H60)</f>
        <v>21.8</v>
      </c>
      <c r="I61" s="19">
        <f t="shared" ref="I61" si="24">SUM(I52:I60)</f>
        <v>85.7</v>
      </c>
      <c r="J61" s="19">
        <f t="shared" ref="J61:L61" si="25">SUM(J52:J60)</f>
        <v>614.30000000000007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1235</v>
      </c>
      <c r="G62" s="32">
        <f t="shared" ref="G62" si="26">G51+G61</f>
        <v>37.700000000000003</v>
      </c>
      <c r="H62" s="32">
        <f t="shared" ref="H62" si="27">H51+H61</f>
        <v>45.3</v>
      </c>
      <c r="I62" s="32">
        <f t="shared" ref="I62" si="28">I51+I61</f>
        <v>168.60000000000002</v>
      </c>
      <c r="J62" s="32">
        <f t="shared" ref="J62:L62" si="29">J51+J61</f>
        <v>1232.3000000000002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180</v>
      </c>
      <c r="G63" s="40">
        <v>15.8</v>
      </c>
      <c r="H63" s="40">
        <v>18</v>
      </c>
      <c r="I63" s="40">
        <v>16.899999999999999</v>
      </c>
      <c r="J63" s="40">
        <v>292.39999999999998</v>
      </c>
      <c r="K63" s="41">
        <v>214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82</v>
      </c>
      <c r="F65" s="43">
        <v>200</v>
      </c>
      <c r="G65" s="43">
        <v>0.1</v>
      </c>
      <c r="H65" s="43"/>
      <c r="I65" s="43">
        <v>15.3</v>
      </c>
      <c r="J65" s="43">
        <v>61.3</v>
      </c>
      <c r="K65" s="44">
        <v>294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2.6</v>
      </c>
      <c r="H66" s="43">
        <v>0.2</v>
      </c>
      <c r="I66" s="43">
        <v>14.8</v>
      </c>
      <c r="J66" s="43">
        <v>71.5</v>
      </c>
      <c r="K66" s="44">
        <v>1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18.899999999999999</v>
      </c>
      <c r="H70" s="19">
        <f t="shared" ref="H70" si="31">SUM(H63:H69)</f>
        <v>18.599999999999998</v>
      </c>
      <c r="I70" s="19">
        <f t="shared" ref="I70" si="32">SUM(I63:I69)</f>
        <v>56.8</v>
      </c>
      <c r="J70" s="19">
        <f t="shared" ref="J70:L70" si="33">SUM(J63:J69)</f>
        <v>469.59999999999997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260</v>
      </c>
      <c r="G72" s="43">
        <v>2.2999999999999998</v>
      </c>
      <c r="H72" s="43">
        <v>6.7</v>
      </c>
      <c r="I72" s="43">
        <v>9.1</v>
      </c>
      <c r="J72" s="43">
        <v>104.8</v>
      </c>
      <c r="K72" s="44">
        <v>63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54</v>
      </c>
      <c r="F73" s="43">
        <v>180</v>
      </c>
      <c r="G73" s="43">
        <v>15.8</v>
      </c>
      <c r="H73" s="43">
        <v>18</v>
      </c>
      <c r="I73" s="43">
        <v>16.899999999999999</v>
      </c>
      <c r="J73" s="43">
        <v>292.39999999999998</v>
      </c>
      <c r="K73" s="44">
        <v>214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84</v>
      </c>
      <c r="F75" s="43">
        <v>200</v>
      </c>
      <c r="G75" s="43"/>
      <c r="H75" s="43"/>
      <c r="I75" s="43">
        <v>15</v>
      </c>
      <c r="J75" s="43">
        <v>60.2</v>
      </c>
      <c r="K75" s="44">
        <v>301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5.2</v>
      </c>
      <c r="H76" s="43">
        <v>0.5</v>
      </c>
      <c r="I76" s="43">
        <v>29.5</v>
      </c>
      <c r="J76" s="43">
        <v>143</v>
      </c>
      <c r="K76" s="44">
        <v>1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23.3</v>
      </c>
      <c r="H80" s="19">
        <f t="shared" ref="H80" si="35">SUM(H71:H79)</f>
        <v>25.2</v>
      </c>
      <c r="I80" s="19">
        <f t="shared" ref="I80" si="36">SUM(I71:I79)</f>
        <v>70.5</v>
      </c>
      <c r="J80" s="19">
        <f t="shared" ref="J80:L80" si="37">SUM(J71:J79)</f>
        <v>600.4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1210</v>
      </c>
      <c r="G81" s="32">
        <f t="shared" ref="G81" si="38">G70+G80</f>
        <v>42.2</v>
      </c>
      <c r="H81" s="32">
        <f t="shared" ref="H81" si="39">H70+H80</f>
        <v>43.8</v>
      </c>
      <c r="I81" s="32">
        <f t="shared" ref="I81" si="40">I70+I80</f>
        <v>127.3</v>
      </c>
      <c r="J81" s="32">
        <f t="shared" ref="J81:L81" si="41">J70+J80</f>
        <v>1070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15.6</v>
      </c>
      <c r="H82" s="40">
        <v>7.1</v>
      </c>
      <c r="I82" s="40">
        <v>37.6</v>
      </c>
      <c r="J82" s="40">
        <v>276.7</v>
      </c>
      <c r="K82" s="41">
        <v>114</v>
      </c>
      <c r="L82" s="40"/>
    </row>
    <row r="83" spans="1:12" ht="15" x14ac:dyDescent="0.25">
      <c r="A83" s="23"/>
      <c r="B83" s="15"/>
      <c r="C83" s="11"/>
      <c r="D83" s="6"/>
      <c r="E83" s="42" t="s">
        <v>57</v>
      </c>
      <c r="F83" s="43">
        <v>90</v>
      </c>
      <c r="G83" s="43">
        <v>24.1</v>
      </c>
      <c r="H83" s="43">
        <v>6.4</v>
      </c>
      <c r="I83" s="43">
        <v>3.5</v>
      </c>
      <c r="J83" s="43">
        <v>167.8</v>
      </c>
      <c r="K83" s="44">
        <v>164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/>
      <c r="H84" s="43"/>
      <c r="I84" s="43">
        <v>15</v>
      </c>
      <c r="J84" s="43">
        <v>60.2</v>
      </c>
      <c r="K84" s="44">
        <v>301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5.2</v>
      </c>
      <c r="H85" s="43">
        <v>0.5</v>
      </c>
      <c r="I85" s="43">
        <v>29.5</v>
      </c>
      <c r="J85" s="43">
        <v>143</v>
      </c>
      <c r="K85" s="44">
        <v>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58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74.8</v>
      </c>
      <c r="K87" s="44">
        <v>365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45.000000000000007</v>
      </c>
      <c r="H89" s="19">
        <f t="shared" ref="H89" si="43">SUM(H82:H88)</f>
        <v>22.3</v>
      </c>
      <c r="I89" s="19">
        <f t="shared" ref="I89" si="44">SUM(I82:I88)</f>
        <v>85.699999999999989</v>
      </c>
      <c r="J89" s="19">
        <f t="shared" ref="J89:L89" si="45">SUM(J82:J88)</f>
        <v>722.5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260</v>
      </c>
      <c r="G91" s="43">
        <v>1.9</v>
      </c>
      <c r="H91" s="43">
        <v>6.8</v>
      </c>
      <c r="I91" s="43">
        <v>11</v>
      </c>
      <c r="J91" s="43">
        <v>112.4</v>
      </c>
      <c r="K91" s="44">
        <v>44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90</v>
      </c>
      <c r="G92" s="43">
        <v>24.1</v>
      </c>
      <c r="H92" s="43">
        <v>6.4</v>
      </c>
      <c r="I92" s="43">
        <v>3.5</v>
      </c>
      <c r="J92" s="43">
        <v>167.8</v>
      </c>
      <c r="K92" s="44">
        <v>164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15.6</v>
      </c>
      <c r="H93" s="43">
        <v>7.1</v>
      </c>
      <c r="I93" s="43">
        <v>37.6</v>
      </c>
      <c r="J93" s="43">
        <v>276.7</v>
      </c>
      <c r="K93" s="44">
        <v>114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/>
      <c r="H94" s="43"/>
      <c r="I94" s="43">
        <v>15</v>
      </c>
      <c r="J94" s="43">
        <v>60.2</v>
      </c>
      <c r="K94" s="44">
        <v>301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2.6</v>
      </c>
      <c r="H95" s="43">
        <v>0.2</v>
      </c>
      <c r="I95" s="43">
        <v>14.8</v>
      </c>
      <c r="J95" s="43">
        <v>71.5</v>
      </c>
      <c r="K95" s="44">
        <v>1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44.2</v>
      </c>
      <c r="H99" s="19">
        <f t="shared" ref="H99" si="47">SUM(H90:H98)</f>
        <v>20.499999999999996</v>
      </c>
      <c r="I99" s="19">
        <f t="shared" ref="I99" si="48">SUM(I90:I98)</f>
        <v>81.899999999999991</v>
      </c>
      <c r="J99" s="19">
        <f t="shared" ref="J99:L99" si="49">SUM(J90:J98)</f>
        <v>688.60000000000014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1240</v>
      </c>
      <c r="G100" s="32">
        <f t="shared" ref="G100" si="50">G89+G99</f>
        <v>89.200000000000017</v>
      </c>
      <c r="H100" s="32">
        <f t="shared" ref="H100" si="51">H89+H99</f>
        <v>42.8</v>
      </c>
      <c r="I100" s="32">
        <f t="shared" ref="I100" si="52">I89+I99</f>
        <v>167.59999999999997</v>
      </c>
      <c r="J100" s="32">
        <f t="shared" ref="J100:L100" si="53">J89+J99</f>
        <v>1411.1000000000001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150</v>
      </c>
      <c r="G101" s="40">
        <v>8.6999999999999993</v>
      </c>
      <c r="H101" s="40">
        <v>7.8</v>
      </c>
      <c r="I101" s="40">
        <v>39.5</v>
      </c>
      <c r="J101" s="40">
        <v>263</v>
      </c>
      <c r="K101" s="41">
        <v>196</v>
      </c>
      <c r="L101" s="40"/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100</v>
      </c>
      <c r="G102" s="43">
        <v>1.1000000000000001</v>
      </c>
      <c r="H102" s="43">
        <v>4.0999999999999996</v>
      </c>
      <c r="I102" s="43">
        <v>6.2</v>
      </c>
      <c r="J102" s="43">
        <v>66</v>
      </c>
      <c r="K102" s="44">
        <v>208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/>
      <c r="H103" s="43"/>
      <c r="I103" s="43">
        <v>15</v>
      </c>
      <c r="J103" s="43">
        <v>60.2</v>
      </c>
      <c r="K103" s="44">
        <v>301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5.2</v>
      </c>
      <c r="H104" s="43">
        <v>0.5</v>
      </c>
      <c r="I104" s="43">
        <v>29.5</v>
      </c>
      <c r="J104" s="43">
        <v>143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</v>
      </c>
      <c r="H108" s="19">
        <f t="shared" si="54"/>
        <v>12.399999999999999</v>
      </c>
      <c r="I108" s="19">
        <f t="shared" si="54"/>
        <v>90.2</v>
      </c>
      <c r="J108" s="19">
        <f t="shared" si="54"/>
        <v>532.20000000000005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5.4</v>
      </c>
      <c r="H110" s="43">
        <v>4.8</v>
      </c>
      <c r="I110" s="43">
        <v>19.600000000000001</v>
      </c>
      <c r="J110" s="43">
        <v>142.80000000000001</v>
      </c>
      <c r="K110" s="44">
        <v>45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1.1000000000000001</v>
      </c>
      <c r="H111" s="43">
        <v>4.0999999999999996</v>
      </c>
      <c r="I111" s="43">
        <v>6.2</v>
      </c>
      <c r="J111" s="43">
        <v>66</v>
      </c>
      <c r="K111" s="44">
        <v>208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150</v>
      </c>
      <c r="G112" s="43">
        <v>5.6</v>
      </c>
      <c r="H112" s="43">
        <v>6.3</v>
      </c>
      <c r="I112" s="43">
        <v>36</v>
      </c>
      <c r="J112" s="43">
        <v>223.1</v>
      </c>
      <c r="K112" s="44">
        <v>227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/>
      <c r="H113" s="43"/>
      <c r="I113" s="43">
        <v>15</v>
      </c>
      <c r="J113" s="43">
        <v>60.2</v>
      </c>
      <c r="K113" s="44">
        <v>301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2.6</v>
      </c>
      <c r="H114" s="43">
        <v>0.2</v>
      </c>
      <c r="I114" s="43">
        <v>14.8</v>
      </c>
      <c r="J114" s="43">
        <v>71.5</v>
      </c>
      <c r="K114" s="44">
        <v>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14.7</v>
      </c>
      <c r="H118" s="19">
        <f t="shared" si="56"/>
        <v>15.399999999999999</v>
      </c>
      <c r="I118" s="19">
        <f t="shared" si="56"/>
        <v>91.6</v>
      </c>
      <c r="J118" s="19">
        <f t="shared" si="56"/>
        <v>563.59999999999991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1240</v>
      </c>
      <c r="G119" s="32">
        <f t="shared" ref="G119" si="58">G108+G118</f>
        <v>29.7</v>
      </c>
      <c r="H119" s="32">
        <f t="shared" ref="H119" si="59">H108+H118</f>
        <v>27.799999999999997</v>
      </c>
      <c r="I119" s="32">
        <f t="shared" ref="I119" si="60">I108+I118</f>
        <v>181.8</v>
      </c>
      <c r="J119" s="32">
        <f t="shared" ref="J119:L119" si="61">J108+J118</f>
        <v>1095.8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150</v>
      </c>
      <c r="G120" s="40">
        <v>3.3</v>
      </c>
      <c r="H120" s="40">
        <v>6.8</v>
      </c>
      <c r="I120" s="40">
        <v>21.7</v>
      </c>
      <c r="J120" s="40">
        <v>160.69999999999999</v>
      </c>
      <c r="K120" s="41">
        <v>241</v>
      </c>
      <c r="L120" s="40"/>
    </row>
    <row r="121" spans="1:12" ht="15" x14ac:dyDescent="0.25">
      <c r="A121" s="14"/>
      <c r="B121" s="15"/>
      <c r="C121" s="11"/>
      <c r="D121" s="6"/>
      <c r="E121" s="42" t="s">
        <v>61</v>
      </c>
      <c r="F121" s="43">
        <v>100</v>
      </c>
      <c r="G121" s="43">
        <v>15</v>
      </c>
      <c r="H121" s="43">
        <v>8.6</v>
      </c>
      <c r="I121" s="43">
        <v>9.1999999999999993</v>
      </c>
      <c r="J121" s="43">
        <v>174.5</v>
      </c>
      <c r="K121" s="44">
        <v>161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210</v>
      </c>
      <c r="G122" s="43">
        <v>0.1</v>
      </c>
      <c r="H122" s="43"/>
      <c r="I122" s="43">
        <v>15.3</v>
      </c>
      <c r="J122" s="43">
        <v>61.3</v>
      </c>
      <c r="K122" s="44">
        <v>294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5.2</v>
      </c>
      <c r="H123" s="43">
        <v>0.5</v>
      </c>
      <c r="I123" s="43">
        <v>29.5</v>
      </c>
      <c r="J123" s="43">
        <v>143</v>
      </c>
      <c r="K123" s="44">
        <v>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23.6</v>
      </c>
      <c r="H127" s="19">
        <f t="shared" si="62"/>
        <v>15.899999999999999</v>
      </c>
      <c r="I127" s="19">
        <f t="shared" si="62"/>
        <v>75.7</v>
      </c>
      <c r="J127" s="19">
        <f t="shared" si="62"/>
        <v>539.5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260</v>
      </c>
      <c r="G129" s="43">
        <v>2.2999999999999998</v>
      </c>
      <c r="H129" s="43">
        <v>6.7</v>
      </c>
      <c r="I129" s="43">
        <v>9.1</v>
      </c>
      <c r="J129" s="43">
        <v>104.8</v>
      </c>
      <c r="K129" s="44">
        <v>63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70</v>
      </c>
      <c r="G130" s="43">
        <v>16.2</v>
      </c>
      <c r="H130" s="43">
        <v>8.6</v>
      </c>
      <c r="I130" s="43">
        <v>9.1999999999999993</v>
      </c>
      <c r="J130" s="43">
        <v>174.5</v>
      </c>
      <c r="K130" s="44">
        <v>161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3.3</v>
      </c>
      <c r="H131" s="43">
        <v>6.8</v>
      </c>
      <c r="I131" s="43">
        <v>21.7</v>
      </c>
      <c r="J131" s="43">
        <v>160.69999999999999</v>
      </c>
      <c r="K131" s="44">
        <v>241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/>
      <c r="H132" s="43"/>
      <c r="I132" s="43">
        <v>15</v>
      </c>
      <c r="J132" s="43">
        <v>60.2</v>
      </c>
      <c r="K132" s="44">
        <v>301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2.6</v>
      </c>
      <c r="H133" s="43">
        <v>0.2</v>
      </c>
      <c r="I133" s="43">
        <v>14.8</v>
      </c>
      <c r="J133" s="43">
        <v>71.5</v>
      </c>
      <c r="K133" s="44">
        <v>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76</v>
      </c>
      <c r="F134" s="43">
        <v>20</v>
      </c>
      <c r="G134" s="43">
        <v>1.6</v>
      </c>
      <c r="H134" s="43">
        <v>0.3</v>
      </c>
      <c r="I134" s="43">
        <v>7.5</v>
      </c>
      <c r="J134" s="43">
        <v>38.6</v>
      </c>
      <c r="K134" s="44">
        <v>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26.000000000000004</v>
      </c>
      <c r="H137" s="19">
        <f t="shared" si="64"/>
        <v>22.6</v>
      </c>
      <c r="I137" s="19">
        <f t="shared" si="64"/>
        <v>77.3</v>
      </c>
      <c r="J137" s="19">
        <f t="shared" si="64"/>
        <v>610.30000000000007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1250</v>
      </c>
      <c r="G138" s="32">
        <f t="shared" ref="G138" si="66">G127+G137</f>
        <v>49.600000000000009</v>
      </c>
      <c r="H138" s="32">
        <f t="shared" ref="H138" si="67">H127+H137</f>
        <v>38.5</v>
      </c>
      <c r="I138" s="32">
        <f t="shared" ref="I138" si="68">I127+I137</f>
        <v>153</v>
      </c>
      <c r="J138" s="32">
        <f t="shared" ref="J138:L138" si="69">J127+J137</f>
        <v>1149.8000000000002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150</v>
      </c>
      <c r="G139" s="40">
        <v>3.8</v>
      </c>
      <c r="H139" s="40">
        <v>6.9</v>
      </c>
      <c r="I139" s="40">
        <v>16.600000000000001</v>
      </c>
      <c r="J139" s="40">
        <v>143.69999999999999</v>
      </c>
      <c r="K139" s="41">
        <v>235</v>
      </c>
      <c r="L139" s="40"/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90</v>
      </c>
      <c r="G140" s="43">
        <v>16.38</v>
      </c>
      <c r="H140" s="43">
        <v>6.48</v>
      </c>
      <c r="I140" s="43">
        <v>8.3699999999999992</v>
      </c>
      <c r="J140" s="43">
        <v>158.4</v>
      </c>
      <c r="K140" s="44">
        <v>209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/>
      <c r="H141" s="43"/>
      <c r="I141" s="43">
        <v>15</v>
      </c>
      <c r="J141" s="43">
        <v>60</v>
      </c>
      <c r="K141" s="44">
        <v>257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5.2</v>
      </c>
      <c r="H142" s="43">
        <v>0.5</v>
      </c>
      <c r="I142" s="43">
        <v>29.5</v>
      </c>
      <c r="J142" s="43">
        <v>143</v>
      </c>
      <c r="K142" s="44">
        <v>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46</v>
      </c>
      <c r="E144" s="42" t="s">
        <v>58</v>
      </c>
      <c r="F144" s="43">
        <v>10</v>
      </c>
      <c r="G144" s="43">
        <v>0.1</v>
      </c>
      <c r="H144" s="43">
        <v>8.3000000000000007</v>
      </c>
      <c r="I144" s="43">
        <v>0.1</v>
      </c>
      <c r="J144" s="43">
        <v>74.8</v>
      </c>
      <c r="K144" s="44">
        <v>365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25.48</v>
      </c>
      <c r="H146" s="19">
        <f t="shared" si="70"/>
        <v>22.18</v>
      </c>
      <c r="I146" s="19">
        <f t="shared" si="70"/>
        <v>69.569999999999993</v>
      </c>
      <c r="J146" s="19">
        <f t="shared" si="70"/>
        <v>579.9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250</v>
      </c>
      <c r="G148" s="43">
        <v>2.9</v>
      </c>
      <c r="H148" s="43">
        <v>3.6</v>
      </c>
      <c r="I148" s="43">
        <v>21</v>
      </c>
      <c r="J148" s="43">
        <v>127.4</v>
      </c>
      <c r="K148" s="44">
        <v>47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43</v>
      </c>
      <c r="F149" s="43">
        <v>90</v>
      </c>
      <c r="G149" s="43">
        <v>16.38</v>
      </c>
      <c r="H149" s="43">
        <v>6.48</v>
      </c>
      <c r="I149" s="43">
        <v>8.3699999999999992</v>
      </c>
      <c r="J149" s="43">
        <v>158.4</v>
      </c>
      <c r="K149" s="44">
        <v>209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3.8</v>
      </c>
      <c r="H150" s="43">
        <v>6.9</v>
      </c>
      <c r="I150" s="43">
        <v>16.600000000000001</v>
      </c>
      <c r="J150" s="43">
        <v>143.69999999999999</v>
      </c>
      <c r="K150" s="44">
        <v>235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0.6</v>
      </c>
      <c r="H151" s="43"/>
      <c r="I151" s="43">
        <v>29.7</v>
      </c>
      <c r="J151" s="43">
        <v>121.3</v>
      </c>
      <c r="K151" s="44">
        <v>283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2.6</v>
      </c>
      <c r="H152" s="43">
        <v>0.2</v>
      </c>
      <c r="I152" s="43">
        <v>14.8</v>
      </c>
      <c r="J152" s="43">
        <v>71.5</v>
      </c>
      <c r="K152" s="44">
        <v>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26.28</v>
      </c>
      <c r="H156" s="19">
        <f t="shared" si="72"/>
        <v>17.18</v>
      </c>
      <c r="I156" s="19">
        <f t="shared" si="72"/>
        <v>90.47</v>
      </c>
      <c r="J156" s="19">
        <f t="shared" si="72"/>
        <v>622.29999999999995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1230</v>
      </c>
      <c r="G157" s="32">
        <f t="shared" ref="G157" si="74">G146+G156</f>
        <v>51.760000000000005</v>
      </c>
      <c r="H157" s="32">
        <f t="shared" ref="H157" si="75">H146+H156</f>
        <v>39.36</v>
      </c>
      <c r="I157" s="32">
        <f t="shared" ref="I157" si="76">I146+I156</f>
        <v>160.04</v>
      </c>
      <c r="J157" s="32">
        <f t="shared" ref="J157:L157" si="77">J146+J156</f>
        <v>1202.1999999999998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150</v>
      </c>
      <c r="G158" s="40">
        <v>5.6</v>
      </c>
      <c r="H158" s="40">
        <v>6.3</v>
      </c>
      <c r="I158" s="40">
        <v>36</v>
      </c>
      <c r="J158" s="40">
        <v>223.1</v>
      </c>
      <c r="K158" s="41">
        <v>227</v>
      </c>
      <c r="L158" s="40"/>
    </row>
    <row r="159" spans="1:12" ht="15" x14ac:dyDescent="0.25">
      <c r="A159" s="23"/>
      <c r="B159" s="15"/>
      <c r="C159" s="11"/>
      <c r="D159" s="6"/>
      <c r="E159" s="42" t="s">
        <v>81</v>
      </c>
      <c r="F159" s="43">
        <v>100</v>
      </c>
      <c r="G159" s="43">
        <v>15</v>
      </c>
      <c r="H159" s="43">
        <v>8.6</v>
      </c>
      <c r="I159" s="43">
        <v>9.1999999999999993</v>
      </c>
      <c r="J159" s="43">
        <v>174.5</v>
      </c>
      <c r="K159" s="44">
        <v>161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0.1</v>
      </c>
      <c r="H160" s="43"/>
      <c r="I160" s="43">
        <v>15.3</v>
      </c>
      <c r="J160" s="43">
        <v>61.3</v>
      </c>
      <c r="K160" s="44">
        <v>294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2.6</v>
      </c>
      <c r="H161" s="43">
        <v>0.2</v>
      </c>
      <c r="I161" s="43">
        <v>14.8</v>
      </c>
      <c r="J161" s="43">
        <v>71.5</v>
      </c>
      <c r="K161" s="44">
        <v>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46</v>
      </c>
      <c r="E163" s="42" t="s">
        <v>47</v>
      </c>
      <c r="F163" s="43">
        <v>20</v>
      </c>
      <c r="G163" s="43">
        <v>5.3</v>
      </c>
      <c r="H163" s="43">
        <v>5.3</v>
      </c>
      <c r="I163" s="43">
        <v>0</v>
      </c>
      <c r="J163" s="43">
        <v>68.900000000000006</v>
      </c>
      <c r="K163" s="44">
        <v>366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28.600000000000005</v>
      </c>
      <c r="H165" s="19">
        <f t="shared" si="78"/>
        <v>20.399999999999999</v>
      </c>
      <c r="I165" s="19">
        <f t="shared" si="78"/>
        <v>75.3</v>
      </c>
      <c r="J165" s="19">
        <f t="shared" si="78"/>
        <v>599.30000000000007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260</v>
      </c>
      <c r="G167" s="43">
        <v>2.5</v>
      </c>
      <c r="H167" s="43">
        <v>6.8</v>
      </c>
      <c r="I167" s="43">
        <v>16.8</v>
      </c>
      <c r="J167" s="43">
        <v>138.30000000000001</v>
      </c>
      <c r="K167" s="44">
        <v>43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100</v>
      </c>
      <c r="G168" s="43">
        <v>15</v>
      </c>
      <c r="H168" s="43">
        <v>8.6</v>
      </c>
      <c r="I168" s="43">
        <v>9.1999999999999993</v>
      </c>
      <c r="J168" s="43">
        <v>174.5</v>
      </c>
      <c r="K168" s="44">
        <v>161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5.6</v>
      </c>
      <c r="H169" s="43">
        <v>6.3</v>
      </c>
      <c r="I169" s="43">
        <v>36</v>
      </c>
      <c r="J169" s="43">
        <v>223.1</v>
      </c>
      <c r="K169" s="44">
        <v>227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/>
      <c r="H170" s="43"/>
      <c r="I170" s="43">
        <v>15</v>
      </c>
      <c r="J170" s="43">
        <v>60.2</v>
      </c>
      <c r="K170" s="44">
        <v>301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2.6</v>
      </c>
      <c r="H171" s="43">
        <v>0.2</v>
      </c>
      <c r="I171" s="43">
        <v>14.8</v>
      </c>
      <c r="J171" s="43">
        <v>71.5</v>
      </c>
      <c r="K171" s="44">
        <v>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25.700000000000003</v>
      </c>
      <c r="H175" s="19">
        <f t="shared" si="80"/>
        <v>21.9</v>
      </c>
      <c r="I175" s="19">
        <f t="shared" si="80"/>
        <v>91.8</v>
      </c>
      <c r="J175" s="19">
        <f t="shared" si="80"/>
        <v>667.6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1240</v>
      </c>
      <c r="G176" s="32">
        <f t="shared" ref="G176" si="82">G165+G175</f>
        <v>54.300000000000011</v>
      </c>
      <c r="H176" s="32">
        <f t="shared" ref="H176" si="83">H165+H175</f>
        <v>42.3</v>
      </c>
      <c r="I176" s="32">
        <f t="shared" ref="I176" si="84">I165+I175</f>
        <v>167.1</v>
      </c>
      <c r="J176" s="32">
        <f t="shared" ref="J176:L176" si="85">J165+J175</f>
        <v>1266.9000000000001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180</v>
      </c>
      <c r="G177" s="40">
        <v>4.0999999999999996</v>
      </c>
      <c r="H177" s="40">
        <v>7.3</v>
      </c>
      <c r="I177" s="40">
        <v>33.700000000000003</v>
      </c>
      <c r="J177" s="40">
        <v>214.3</v>
      </c>
      <c r="K177" s="41">
        <v>241</v>
      </c>
      <c r="L177" s="40"/>
    </row>
    <row r="178" spans="1:12" ht="15" x14ac:dyDescent="0.25">
      <c r="A178" s="23"/>
      <c r="B178" s="15"/>
      <c r="C178" s="11"/>
      <c r="D178" s="6"/>
      <c r="E178" s="42" t="s">
        <v>66</v>
      </c>
      <c r="F178" s="43">
        <v>70</v>
      </c>
      <c r="G178" s="43">
        <v>6.5</v>
      </c>
      <c r="H178" s="43">
        <v>7.8</v>
      </c>
      <c r="I178" s="43">
        <v>5.9</v>
      </c>
      <c r="J178" s="43">
        <v>119.8</v>
      </c>
      <c r="K178" s="44">
        <v>178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83</v>
      </c>
      <c r="F179" s="43">
        <v>200</v>
      </c>
      <c r="G179" s="43">
        <v>2.9</v>
      </c>
      <c r="H179" s="43">
        <v>2.5</v>
      </c>
      <c r="I179" s="43">
        <v>19.8</v>
      </c>
      <c r="J179" s="43">
        <v>113.3</v>
      </c>
      <c r="K179" s="44">
        <v>286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5.2</v>
      </c>
      <c r="H180" s="43">
        <v>0.5</v>
      </c>
      <c r="I180" s="43">
        <v>29.5</v>
      </c>
      <c r="J180" s="43">
        <v>143</v>
      </c>
      <c r="K180" s="44">
        <v>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46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18.7</v>
      </c>
      <c r="H184" s="19">
        <f t="shared" si="86"/>
        <v>18.100000000000001</v>
      </c>
      <c r="I184" s="19">
        <f t="shared" si="86"/>
        <v>88.9</v>
      </c>
      <c r="J184" s="19">
        <f t="shared" si="86"/>
        <v>590.40000000000009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260</v>
      </c>
      <c r="G186" s="43">
        <v>2.6</v>
      </c>
      <c r="H186" s="43">
        <v>6.9</v>
      </c>
      <c r="I186" s="43">
        <v>17.600000000000001</v>
      </c>
      <c r="J186" s="43">
        <v>142.6</v>
      </c>
      <c r="K186" s="44">
        <v>42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66</v>
      </c>
      <c r="F187" s="43">
        <v>100</v>
      </c>
      <c r="G187" s="43">
        <v>6.5</v>
      </c>
      <c r="H187" s="43">
        <v>7.8</v>
      </c>
      <c r="I187" s="43">
        <v>5.9</v>
      </c>
      <c r="J187" s="43">
        <v>119.8</v>
      </c>
      <c r="K187" s="44">
        <v>178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60</v>
      </c>
      <c r="F188" s="43">
        <v>120</v>
      </c>
      <c r="G188" s="43">
        <v>4.0999999999999996</v>
      </c>
      <c r="H188" s="43">
        <v>7</v>
      </c>
      <c r="I188" s="43">
        <v>33.700000000000003</v>
      </c>
      <c r="J188" s="43">
        <v>214.3</v>
      </c>
      <c r="K188" s="44">
        <v>241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/>
      <c r="H189" s="43"/>
      <c r="I189" s="43">
        <v>15</v>
      </c>
      <c r="J189" s="43">
        <v>60.2</v>
      </c>
      <c r="K189" s="44">
        <v>301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2.6</v>
      </c>
      <c r="H190" s="43">
        <v>0.2</v>
      </c>
      <c r="I190" s="43">
        <v>14.8</v>
      </c>
      <c r="J190" s="43">
        <v>71.5</v>
      </c>
      <c r="K190" s="44">
        <v>1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15.799999999999999</v>
      </c>
      <c r="H194" s="19">
        <f t="shared" si="88"/>
        <v>21.9</v>
      </c>
      <c r="I194" s="19">
        <f t="shared" si="88"/>
        <v>87</v>
      </c>
      <c r="J194" s="19">
        <f t="shared" si="88"/>
        <v>608.4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1220</v>
      </c>
      <c r="G195" s="32">
        <f t="shared" ref="G195" si="90">G184+G194</f>
        <v>34.5</v>
      </c>
      <c r="H195" s="32">
        <f t="shared" ref="H195" si="91">H184+H194</f>
        <v>40</v>
      </c>
      <c r="I195" s="32">
        <f t="shared" ref="I195" si="92">I184+I194</f>
        <v>175.9</v>
      </c>
      <c r="J195" s="32">
        <f t="shared" ref="J195:L195" si="93">J184+J194</f>
        <v>1198.8000000000002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1240.2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49.622</v>
      </c>
      <c r="H196" s="34">
        <f t="shared" si="94"/>
        <v>41.852000000000004</v>
      </c>
      <c r="I196" s="34">
        <f t="shared" si="94"/>
        <v>169.59799999999998</v>
      </c>
      <c r="J196" s="34">
        <f t="shared" si="94"/>
        <v>1251.0900000000001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2024-01-19T08:01:45Z</dcterms:modified>
</cp:coreProperties>
</file>